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RZO\"/>
    </mc:Choice>
  </mc:AlternateContent>
  <xr:revisionPtr revIDLastSave="0" documentId="13_ncr:1_{1F93A28B-3514-4486-97B1-A23D501A37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31" i="1" l="1"/>
  <c r="O31" i="1"/>
  <c r="N30" i="1"/>
  <c r="O30" i="1" s="1"/>
  <c r="F34" i="2"/>
  <c r="N18" i="1"/>
  <c r="O18" i="1" s="1"/>
  <c r="I35" i="1"/>
  <c r="H35" i="1"/>
  <c r="N22" i="1"/>
  <c r="O22" i="1" s="1"/>
  <c r="N24" i="1"/>
  <c r="O24" i="1" s="1"/>
  <c r="N33" i="1"/>
  <c r="O33" i="1" s="1"/>
  <c r="N29" i="1"/>
  <c r="O29" i="1" s="1"/>
  <c r="N28" i="1"/>
  <c r="O28" i="1" s="1"/>
  <c r="M35" i="1"/>
  <c r="L35" i="1"/>
  <c r="K35" i="1"/>
  <c r="J35" i="1"/>
  <c r="N34" i="1"/>
  <c r="O34" i="1" s="1"/>
  <c r="N32" i="1"/>
  <c r="O32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5" i="1" l="1"/>
  <c r="N35" i="1"/>
</calcChain>
</file>

<file path=xl/sharedStrings.xml><?xml version="1.0" encoding="utf-8"?>
<sst xmlns="http://schemas.openxmlformats.org/spreadsheetml/2006/main" count="233" uniqueCount="101">
  <si>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</si>
  <si>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</si>
  <si>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</si>
  <si>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</si>
  <si>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</si>
  <si>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</si>
  <si>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</si>
  <si>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</si>
  <si>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</si>
  <si>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</si>
  <si>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</si>
  <si>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</si>
  <si>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</si>
  <si>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</si>
  <si>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</si>
  <si>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</si>
  <si>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</si>
  <si>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</si>
  <si>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</si>
  <si>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</si>
  <si>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</si>
  <si>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</si>
  <si>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</si>
  <si>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</si>
  <si>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</si>
  <si>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</si>
  <si>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</si>
  <si>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</si>
  <si>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</si>
  <si>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</si>
  <si>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</si>
  <si>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</si>
  <si>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</si>
  <si>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</si>
  <si>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</si>
  <si>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</si>
  <si>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</si>
  <si>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</si>
  <si>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</si>
  <si>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</si>
  <si>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</si>
  <si>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</si>
  <si>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</si>
  <si>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</si>
  <si>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</si>
  <si>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</si>
  <si>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</si>
  <si>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</si>
  <si>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</si>
  <si>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</si>
  <si>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</si>
  <si>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</si>
  <si>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</si>
  <si>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</si>
  <si>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</si>
  <si>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</si>
  <si>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</si>
  <si>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</si>
  <si>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</si>
  <si>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</si>
  <si>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</si>
  <si>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</si>
  <si>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</si>
  <si>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</si>
  <si>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</si>
  <si>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</si>
  <si>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</si>
  <si>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</si>
  <si>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</si>
  <si>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</si>
  <si>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</si>
  <si>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</si>
  <si>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</si>
  <si>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</si>
  <si>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</si>
  <si>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</si>
  <si>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</si>
  <si>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</si>
  <si>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</si>
  <si>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</si>
  <si>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</si>
  <si>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</si>
  <si>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</si>
  <si>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</si>
  <si>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</si>
  <si>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</si>
  <si>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</si>
  <si>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</si>
  <si>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</si>
  <si>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</si>
  <si>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</si>
  <si>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</si>
  <si>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</si>
  <si>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</si>
  <si>
    <t>NOMINA DE SUELDOS EMPLEADOS TEMPORALES, CORRESPONDIENTE AL MES DE  MARZO  2026</t>
  </si>
  <si>
    <t>NOMINA DE SUELDOS: EMPLEADOS TEMPORALES CORRESPONDIENTE AL MES  MARZO 2026</t>
  </si>
  <si>
    <t>JUNIOR ERNESTO PEREZ DIAZ</t>
  </si>
  <si>
    <t>TECN. EVALUADOR</t>
  </si>
  <si>
    <t>GABRIELA DEL ORBE PAULINO DEL ORBE</t>
  </si>
  <si>
    <t>TECNICO EVALUADORA</t>
  </si>
  <si>
    <t>Fecha: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</si>
</sst>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5" borderId="0" xfId="0" applyFill="1"/>
    <xf numFmtId="0" fontId="3" fillId="5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8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view="pageBreakPreview" topLeftCell="A29" zoomScale="70" zoomScaleNormal="86" zoomScaleSheetLayoutView="70" workbookViewId="0">
      <selection activeCell="E44" sqref="E44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7" t="s">
        <v>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9" t="s">
        <v>94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20" t="s">
        <v>1</v>
      </c>
      <c r="G13" s="121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8" customFormat="1" ht="38.25" customHeight="1" x14ac:dyDescent="0.3">
      <c r="A15" s="86">
        <v>1</v>
      </c>
      <c r="B15" s="93" t="s">
        <v>86</v>
      </c>
      <c r="C15" s="107" t="s">
        <v>87</v>
      </c>
      <c r="D15" s="94" t="s">
        <v>19</v>
      </c>
      <c r="E15" s="86" t="s">
        <v>20</v>
      </c>
      <c r="F15" s="65">
        <v>46054</v>
      </c>
      <c r="G15" s="108">
        <v>46235</v>
      </c>
      <c r="H15" s="95">
        <v>85000</v>
      </c>
      <c r="I15" s="95">
        <v>85000</v>
      </c>
      <c r="J15" s="95">
        <v>2439.5</v>
      </c>
      <c r="K15" s="66">
        <v>8576.99</v>
      </c>
      <c r="L15" s="95">
        <v>2584</v>
      </c>
      <c r="M15" s="95">
        <v>125</v>
      </c>
      <c r="N15" s="109">
        <f t="shared" ref="N15:N34" si="0">J15+K15+L15+M15</f>
        <v>13725.49</v>
      </c>
      <c r="O15" s="109">
        <f t="shared" ref="O15:O34" si="1">I15-N15</f>
        <v>71274.509999999995</v>
      </c>
      <c r="P15" s="114" t="s">
        <v>23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s="88" customFormat="1" ht="54.75" customHeight="1" x14ac:dyDescent="0.3">
      <c r="A16" s="86">
        <v>2</v>
      </c>
      <c r="B16" s="93" t="s">
        <v>24</v>
      </c>
      <c r="C16" s="93" t="s">
        <v>25</v>
      </c>
      <c r="D16" s="94" t="s">
        <v>22</v>
      </c>
      <c r="E16" s="86" t="s">
        <v>20</v>
      </c>
      <c r="F16" s="65">
        <v>46023</v>
      </c>
      <c r="G16" s="65">
        <v>46204</v>
      </c>
      <c r="H16" s="91">
        <v>65000</v>
      </c>
      <c r="I16" s="91">
        <v>65000</v>
      </c>
      <c r="J16" s="91">
        <v>1865.5</v>
      </c>
      <c r="K16" s="90">
        <v>3659.66</v>
      </c>
      <c r="L16" s="91">
        <v>1976</v>
      </c>
      <c r="M16" s="91">
        <v>3964.56</v>
      </c>
      <c r="N16" s="110">
        <f t="shared" si="0"/>
        <v>11465.72</v>
      </c>
      <c r="O16" s="109">
        <f t="shared" si="1"/>
        <v>53534.28</v>
      </c>
      <c r="P16" s="96" t="s">
        <v>23</v>
      </c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s="88" customFormat="1" ht="38.25" customHeight="1" x14ac:dyDescent="0.3">
      <c r="A17" s="86">
        <v>3</v>
      </c>
      <c r="B17" s="93" t="s">
        <v>26</v>
      </c>
      <c r="C17" s="93" t="s">
        <v>27</v>
      </c>
      <c r="D17" s="94" t="s">
        <v>22</v>
      </c>
      <c r="E17" s="86" t="s">
        <v>20</v>
      </c>
      <c r="F17" s="65">
        <v>45931</v>
      </c>
      <c r="G17" s="89">
        <v>46113</v>
      </c>
      <c r="H17" s="91">
        <v>65000</v>
      </c>
      <c r="I17" s="91">
        <v>65000</v>
      </c>
      <c r="J17" s="91">
        <v>1865.5</v>
      </c>
      <c r="K17" s="90">
        <v>4427.58</v>
      </c>
      <c r="L17" s="91">
        <v>1976</v>
      </c>
      <c r="M17" s="91">
        <v>125</v>
      </c>
      <c r="N17" s="110">
        <f t="shared" si="0"/>
        <v>8394.08</v>
      </c>
      <c r="O17" s="109">
        <f t="shared" si="1"/>
        <v>56605.919999999998</v>
      </c>
      <c r="P17" s="96" t="s">
        <v>21</v>
      </c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s="88" customFormat="1" ht="38.25" customHeight="1" x14ac:dyDescent="0.3">
      <c r="A18" s="86">
        <v>4</v>
      </c>
      <c r="B18" s="93" t="s">
        <v>72</v>
      </c>
      <c r="C18" s="93" t="s">
        <v>73</v>
      </c>
      <c r="D18" s="94" t="s">
        <v>74</v>
      </c>
      <c r="E18" s="86" t="s">
        <v>20</v>
      </c>
      <c r="F18" s="65">
        <v>45962</v>
      </c>
      <c r="G18" s="89">
        <v>46143</v>
      </c>
      <c r="H18" s="91">
        <v>80000</v>
      </c>
      <c r="I18" s="91">
        <v>80000</v>
      </c>
      <c r="J18" s="91">
        <v>2296</v>
      </c>
      <c r="K18" s="90">
        <v>7400.87</v>
      </c>
      <c r="L18" s="91">
        <v>2432</v>
      </c>
      <c r="M18" s="91">
        <v>125</v>
      </c>
      <c r="N18" s="110">
        <f t="shared" si="0"/>
        <v>12253.869999999999</v>
      </c>
      <c r="O18" s="109">
        <f t="shared" si="1"/>
        <v>67746.13</v>
      </c>
      <c r="P18" s="96" t="s">
        <v>23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s="88" customFormat="1" ht="38.25" customHeight="1" x14ac:dyDescent="0.3">
      <c r="A19" s="86">
        <v>5</v>
      </c>
      <c r="B19" s="93" t="s">
        <v>28</v>
      </c>
      <c r="C19" s="93" t="s">
        <v>29</v>
      </c>
      <c r="D19" s="94" t="s">
        <v>30</v>
      </c>
      <c r="E19" s="86" t="s">
        <v>20</v>
      </c>
      <c r="F19" s="65">
        <v>46054</v>
      </c>
      <c r="G19" s="108">
        <v>46235</v>
      </c>
      <c r="H19" s="91">
        <v>80000</v>
      </c>
      <c r="I19" s="91">
        <v>80000</v>
      </c>
      <c r="J19" s="91">
        <v>2296</v>
      </c>
      <c r="K19" s="90">
        <v>7400.87</v>
      </c>
      <c r="L19" s="91">
        <v>2432</v>
      </c>
      <c r="M19" s="91">
        <v>125</v>
      </c>
      <c r="N19" s="110">
        <f t="shared" si="0"/>
        <v>12253.869999999999</v>
      </c>
      <c r="O19" s="109">
        <f t="shared" si="1"/>
        <v>67746.13</v>
      </c>
      <c r="P19" s="96" t="s">
        <v>21</v>
      </c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s="88" customFormat="1" ht="58.5" customHeight="1" x14ac:dyDescent="0.3">
      <c r="A20" s="86">
        <v>6</v>
      </c>
      <c r="B20" s="93" t="s">
        <v>31</v>
      </c>
      <c r="C20" s="93" t="s">
        <v>76</v>
      </c>
      <c r="D20" s="94" t="s">
        <v>33</v>
      </c>
      <c r="E20" s="86" t="s">
        <v>20</v>
      </c>
      <c r="F20" s="65">
        <v>46054</v>
      </c>
      <c r="G20" s="108">
        <v>46235</v>
      </c>
      <c r="H20" s="91">
        <v>90000</v>
      </c>
      <c r="I20" s="91">
        <v>90000</v>
      </c>
      <c r="J20" s="91">
        <v>2583</v>
      </c>
      <c r="K20" s="90">
        <v>9753.1200000000008</v>
      </c>
      <c r="L20" s="91">
        <v>2736</v>
      </c>
      <c r="M20" s="91">
        <v>125</v>
      </c>
      <c r="N20" s="110">
        <f t="shared" si="0"/>
        <v>15197.12</v>
      </c>
      <c r="O20" s="109">
        <f t="shared" si="1"/>
        <v>74802.880000000005</v>
      </c>
      <c r="P20" s="96" t="s">
        <v>21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s="88" customFormat="1" ht="38.25" customHeight="1" x14ac:dyDescent="0.3">
      <c r="A21" s="86">
        <v>7</v>
      </c>
      <c r="B21" s="93" t="s">
        <v>34</v>
      </c>
      <c r="C21" s="93" t="s">
        <v>35</v>
      </c>
      <c r="D21" s="94" t="s">
        <v>36</v>
      </c>
      <c r="E21" s="86" t="s">
        <v>20</v>
      </c>
      <c r="F21" s="65">
        <v>45992</v>
      </c>
      <c r="G21" s="89">
        <v>46174</v>
      </c>
      <c r="H21" s="91">
        <v>80000</v>
      </c>
      <c r="I21" s="91">
        <v>80000</v>
      </c>
      <c r="J21" s="91">
        <v>2296</v>
      </c>
      <c r="K21" s="90">
        <v>7400.87</v>
      </c>
      <c r="L21" s="91">
        <v>2432</v>
      </c>
      <c r="M21" s="91">
        <v>125</v>
      </c>
      <c r="N21" s="110">
        <f t="shared" si="0"/>
        <v>12253.869999999999</v>
      </c>
      <c r="O21" s="109">
        <f t="shared" si="1"/>
        <v>67746.13</v>
      </c>
      <c r="P21" s="96" t="s">
        <v>21</v>
      </c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s="88" customFormat="1" ht="53.25" customHeight="1" x14ac:dyDescent="0.3">
      <c r="A22" s="86">
        <v>8</v>
      </c>
      <c r="B22" s="93" t="s">
        <v>69</v>
      </c>
      <c r="C22" s="94" t="s">
        <v>77</v>
      </c>
      <c r="D22" s="94" t="s">
        <v>36</v>
      </c>
      <c r="E22" s="86" t="s">
        <v>20</v>
      </c>
      <c r="F22" s="65">
        <v>45931</v>
      </c>
      <c r="G22" s="89">
        <v>46113</v>
      </c>
      <c r="H22" s="91">
        <v>140000</v>
      </c>
      <c r="I22" s="91">
        <v>140000</v>
      </c>
      <c r="J22" s="91">
        <v>4018</v>
      </c>
      <c r="K22" s="90">
        <v>21514.37</v>
      </c>
      <c r="L22" s="91">
        <v>4256</v>
      </c>
      <c r="M22" s="91">
        <v>125</v>
      </c>
      <c r="N22" s="110">
        <f t="shared" si="0"/>
        <v>29913.37</v>
      </c>
      <c r="O22" s="109">
        <f>H22-N22</f>
        <v>110086.63</v>
      </c>
      <c r="P22" s="96" t="s">
        <v>23</v>
      </c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s="88" customFormat="1" ht="38.25" customHeight="1" x14ac:dyDescent="0.3">
      <c r="A23" s="86">
        <v>9</v>
      </c>
      <c r="B23" s="93" t="s">
        <v>38</v>
      </c>
      <c r="C23" s="97" t="s">
        <v>78</v>
      </c>
      <c r="D23" s="94" t="s">
        <v>37</v>
      </c>
      <c r="E23" s="86" t="s">
        <v>20</v>
      </c>
      <c r="F23" s="65">
        <v>46054</v>
      </c>
      <c r="G23" s="108">
        <v>46235</v>
      </c>
      <c r="H23" s="91">
        <v>110000</v>
      </c>
      <c r="I23" s="91">
        <v>110000</v>
      </c>
      <c r="J23" s="91">
        <v>3157</v>
      </c>
      <c r="K23" s="90">
        <v>14457.62</v>
      </c>
      <c r="L23" s="91">
        <v>3344</v>
      </c>
      <c r="M23" s="91">
        <v>125</v>
      </c>
      <c r="N23" s="110">
        <f t="shared" si="0"/>
        <v>21083.620000000003</v>
      </c>
      <c r="O23" s="109">
        <f t="shared" si="1"/>
        <v>88916.38</v>
      </c>
      <c r="P23" s="96" t="s">
        <v>23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s="88" customFormat="1" ht="38.25" customHeight="1" x14ac:dyDescent="0.3">
      <c r="A24" s="86">
        <v>10</v>
      </c>
      <c r="B24" s="88" t="s">
        <v>67</v>
      </c>
      <c r="C24" s="98" t="s">
        <v>68</v>
      </c>
      <c r="D24" s="99" t="s">
        <v>37</v>
      </c>
      <c r="E24" s="86" t="s">
        <v>20</v>
      </c>
      <c r="F24" s="65">
        <v>46023</v>
      </c>
      <c r="G24" s="65">
        <v>46204</v>
      </c>
      <c r="H24" s="100">
        <v>68000</v>
      </c>
      <c r="I24" s="100">
        <v>68000</v>
      </c>
      <c r="J24" s="100">
        <v>1951.6</v>
      </c>
      <c r="K24" s="68">
        <v>4992.12</v>
      </c>
      <c r="L24" s="100">
        <v>2067.1999999999998</v>
      </c>
      <c r="M24" s="100">
        <v>125</v>
      </c>
      <c r="N24" s="111">
        <f t="shared" si="0"/>
        <v>9135.9199999999983</v>
      </c>
      <c r="O24" s="111">
        <f t="shared" si="1"/>
        <v>58864.08</v>
      </c>
      <c r="P24" s="96" t="s">
        <v>23</v>
      </c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s="88" customFormat="1" ht="59.25" customHeight="1" x14ac:dyDescent="0.3">
      <c r="A25" s="86">
        <v>11</v>
      </c>
      <c r="B25" s="94" t="s">
        <v>66</v>
      </c>
      <c r="C25" s="101" t="s">
        <v>79</v>
      </c>
      <c r="D25" s="94" t="s">
        <v>40</v>
      </c>
      <c r="E25" s="102" t="s">
        <v>20</v>
      </c>
      <c r="F25" s="65">
        <v>46023</v>
      </c>
      <c r="G25" s="65">
        <v>46204</v>
      </c>
      <c r="H25" s="103">
        <v>90000</v>
      </c>
      <c r="I25" s="103">
        <v>90000</v>
      </c>
      <c r="J25" s="103">
        <v>2583</v>
      </c>
      <c r="K25" s="68">
        <v>9753.1200000000008</v>
      </c>
      <c r="L25" s="103">
        <v>2736</v>
      </c>
      <c r="M25" s="103">
        <v>125</v>
      </c>
      <c r="N25" s="111">
        <f t="shared" si="0"/>
        <v>15197.12</v>
      </c>
      <c r="O25" s="111">
        <f t="shared" si="1"/>
        <v>74802.880000000005</v>
      </c>
      <c r="P25" s="104" t="s">
        <v>21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s="88" customFormat="1" ht="63" customHeight="1" x14ac:dyDescent="0.3">
      <c r="A26" s="86">
        <v>12</v>
      </c>
      <c r="B26" s="93" t="s">
        <v>41</v>
      </c>
      <c r="C26" s="93" t="s">
        <v>42</v>
      </c>
      <c r="D26" s="94" t="s">
        <v>43</v>
      </c>
      <c r="E26" s="86" t="s">
        <v>20</v>
      </c>
      <c r="F26" s="65">
        <v>45931</v>
      </c>
      <c r="G26" s="89">
        <v>46113</v>
      </c>
      <c r="H26" s="95">
        <v>45000</v>
      </c>
      <c r="I26" s="95">
        <v>45000</v>
      </c>
      <c r="J26" s="95">
        <v>1291.5</v>
      </c>
      <c r="K26" s="66">
        <v>1148.33</v>
      </c>
      <c r="L26" s="95">
        <v>1368</v>
      </c>
      <c r="M26" s="95">
        <v>125</v>
      </c>
      <c r="N26" s="109">
        <f t="shared" si="0"/>
        <v>3932.83</v>
      </c>
      <c r="O26" s="109">
        <f t="shared" si="1"/>
        <v>41067.17</v>
      </c>
      <c r="P26" s="96" t="s">
        <v>23</v>
      </c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88" customFormat="1" ht="38.25" customHeight="1" x14ac:dyDescent="0.3">
      <c r="A27" s="86">
        <v>13</v>
      </c>
      <c r="B27" s="93" t="s">
        <v>44</v>
      </c>
      <c r="C27" s="93" t="s">
        <v>80</v>
      </c>
      <c r="D27" s="94" t="s">
        <v>45</v>
      </c>
      <c r="E27" s="86" t="s">
        <v>20</v>
      </c>
      <c r="F27" s="65">
        <v>45992</v>
      </c>
      <c r="G27" s="89">
        <v>46174</v>
      </c>
      <c r="H27" s="95">
        <v>75000</v>
      </c>
      <c r="I27" s="95">
        <v>75000</v>
      </c>
      <c r="J27" s="95">
        <v>2152.5</v>
      </c>
      <c r="K27" s="66">
        <v>6309.38</v>
      </c>
      <c r="L27" s="95">
        <v>2280</v>
      </c>
      <c r="M27" s="95">
        <v>125</v>
      </c>
      <c r="N27" s="109">
        <f t="shared" si="0"/>
        <v>10866.880000000001</v>
      </c>
      <c r="O27" s="109">
        <f t="shared" si="1"/>
        <v>64133.119999999995</v>
      </c>
      <c r="P27" s="96" t="s">
        <v>23</v>
      </c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s="88" customFormat="1" ht="38.25" customHeight="1" x14ac:dyDescent="0.3">
      <c r="A28" s="86">
        <v>14</v>
      </c>
      <c r="B28" s="93" t="s">
        <v>63</v>
      </c>
      <c r="C28" s="93" t="s">
        <v>81</v>
      </c>
      <c r="D28" s="94" t="s">
        <v>45</v>
      </c>
      <c r="E28" s="86" t="s">
        <v>20</v>
      </c>
      <c r="F28" s="65">
        <v>46023</v>
      </c>
      <c r="G28" s="65">
        <v>46204</v>
      </c>
      <c r="H28" s="95">
        <v>65000</v>
      </c>
      <c r="I28" s="95">
        <v>65000</v>
      </c>
      <c r="J28" s="95">
        <v>1865.5</v>
      </c>
      <c r="K28" s="66">
        <v>4043.62</v>
      </c>
      <c r="L28" s="95">
        <v>1976</v>
      </c>
      <c r="M28" s="95">
        <v>2044.78</v>
      </c>
      <c r="N28" s="109">
        <f t="shared" si="0"/>
        <v>9929.9</v>
      </c>
      <c r="O28" s="109">
        <f t="shared" si="1"/>
        <v>55070.1</v>
      </c>
      <c r="P28" s="96" t="s">
        <v>23</v>
      </c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s="88" customFormat="1" ht="61.5" customHeight="1" x14ac:dyDescent="0.3">
      <c r="A29" s="86">
        <v>15</v>
      </c>
      <c r="B29" s="93" t="s">
        <v>64</v>
      </c>
      <c r="C29" s="93" t="s">
        <v>82</v>
      </c>
      <c r="D29" s="93" t="s">
        <v>83</v>
      </c>
      <c r="E29" s="86" t="s">
        <v>20</v>
      </c>
      <c r="F29" s="65">
        <v>46023</v>
      </c>
      <c r="G29" s="65">
        <v>46204</v>
      </c>
      <c r="H29" s="95">
        <v>75000</v>
      </c>
      <c r="I29" s="95">
        <v>75000</v>
      </c>
      <c r="J29" s="95">
        <v>2152.5</v>
      </c>
      <c r="K29" s="66">
        <v>6309.38</v>
      </c>
      <c r="L29" s="95">
        <v>2280</v>
      </c>
      <c r="M29" s="95">
        <v>125</v>
      </c>
      <c r="N29" s="109">
        <f t="shared" si="0"/>
        <v>10866.880000000001</v>
      </c>
      <c r="O29" s="109">
        <f t="shared" si="1"/>
        <v>64133.119999999995</v>
      </c>
      <c r="P29" s="96" t="s">
        <v>21</v>
      </c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s="88" customFormat="1" ht="61.5" customHeight="1" x14ac:dyDescent="0.3">
      <c r="A30" s="86">
        <v>16</v>
      </c>
      <c r="B30" s="93" t="s">
        <v>96</v>
      </c>
      <c r="C30" s="93" t="s">
        <v>97</v>
      </c>
      <c r="D30" s="93" t="s">
        <v>83</v>
      </c>
      <c r="E30" s="86" t="s">
        <v>20</v>
      </c>
      <c r="F30" s="65">
        <v>46082</v>
      </c>
      <c r="G30" s="89">
        <v>46266</v>
      </c>
      <c r="H30" s="95">
        <v>40000</v>
      </c>
      <c r="I30" s="95">
        <v>40000</v>
      </c>
      <c r="J30" s="95">
        <v>1148</v>
      </c>
      <c r="K30" s="66">
        <v>442.65</v>
      </c>
      <c r="L30" s="95">
        <v>1216</v>
      </c>
      <c r="M30" s="95">
        <v>100</v>
      </c>
      <c r="N30" s="109">
        <f t="shared" si="0"/>
        <v>2906.65</v>
      </c>
      <c r="O30" s="109">
        <f t="shared" si="1"/>
        <v>37093.35</v>
      </c>
      <c r="P30" s="96" t="s">
        <v>21</v>
      </c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s="88" customFormat="1" ht="61.5" customHeight="1" x14ac:dyDescent="0.3">
      <c r="A31" s="86">
        <v>17</v>
      </c>
      <c r="B31" s="93" t="s">
        <v>98</v>
      </c>
      <c r="C31" s="93" t="s">
        <v>99</v>
      </c>
      <c r="D31" s="93" t="s">
        <v>83</v>
      </c>
      <c r="E31" s="86" t="s">
        <v>20</v>
      </c>
      <c r="F31" s="65">
        <v>46082</v>
      </c>
      <c r="G31" s="89">
        <v>46266</v>
      </c>
      <c r="H31" s="95">
        <v>40000</v>
      </c>
      <c r="I31" s="95">
        <v>40000</v>
      </c>
      <c r="J31" s="95">
        <v>1148</v>
      </c>
      <c r="K31" s="66">
        <v>442.65</v>
      </c>
      <c r="L31" s="95">
        <v>1216</v>
      </c>
      <c r="M31" s="95">
        <v>100</v>
      </c>
      <c r="N31" s="109">
        <f t="shared" si="0"/>
        <v>2906.65</v>
      </c>
      <c r="O31" s="109">
        <f t="shared" si="1"/>
        <v>37093.35</v>
      </c>
      <c r="P31" s="96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s="88" customFormat="1" ht="50.25" customHeight="1" x14ac:dyDescent="0.3">
      <c r="A32" s="86">
        <v>18</v>
      </c>
      <c r="B32" s="93" t="s">
        <v>46</v>
      </c>
      <c r="C32" s="93" t="s">
        <v>85</v>
      </c>
      <c r="D32" s="94" t="s">
        <v>47</v>
      </c>
      <c r="E32" s="86" t="s">
        <v>20</v>
      </c>
      <c r="F32" s="65">
        <v>45992</v>
      </c>
      <c r="G32" s="89">
        <v>46174</v>
      </c>
      <c r="H32" s="95">
        <v>70000</v>
      </c>
      <c r="I32" s="95">
        <v>70000</v>
      </c>
      <c r="J32" s="95">
        <v>2009</v>
      </c>
      <c r="K32" s="66">
        <v>5368.48</v>
      </c>
      <c r="L32" s="95">
        <v>2128</v>
      </c>
      <c r="M32" s="95">
        <v>125</v>
      </c>
      <c r="N32" s="109">
        <f t="shared" si="0"/>
        <v>9630.48</v>
      </c>
      <c r="O32" s="109">
        <f t="shared" si="1"/>
        <v>60369.520000000004</v>
      </c>
      <c r="P32" s="96" t="s">
        <v>23</v>
      </c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s="88" customFormat="1" ht="58.5" customHeight="1" x14ac:dyDescent="0.3">
      <c r="A33" s="86">
        <v>19</v>
      </c>
      <c r="B33" s="93" t="s">
        <v>65</v>
      </c>
      <c r="C33" s="93" t="s">
        <v>84</v>
      </c>
      <c r="D33" s="94" t="s">
        <v>50</v>
      </c>
      <c r="E33" s="86" t="s">
        <v>20</v>
      </c>
      <c r="F33" s="65">
        <v>46023</v>
      </c>
      <c r="G33" s="65">
        <v>46204</v>
      </c>
      <c r="H33" s="95">
        <v>75000</v>
      </c>
      <c r="I33" s="95">
        <v>75000</v>
      </c>
      <c r="J33" s="95">
        <v>2152.5</v>
      </c>
      <c r="K33" s="66">
        <v>6309.38</v>
      </c>
      <c r="L33" s="95">
        <v>2280</v>
      </c>
      <c r="M33" s="95">
        <v>125</v>
      </c>
      <c r="N33" s="109">
        <f t="shared" si="0"/>
        <v>10866.880000000001</v>
      </c>
      <c r="O33" s="109">
        <f t="shared" si="1"/>
        <v>64133.119999999995</v>
      </c>
      <c r="P33" s="96" t="s">
        <v>23</v>
      </c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s="88" customFormat="1" ht="60.75" customHeight="1" x14ac:dyDescent="0.3">
      <c r="A34" s="86">
        <v>20</v>
      </c>
      <c r="B34" s="93" t="s">
        <v>48</v>
      </c>
      <c r="C34" s="107" t="s">
        <v>49</v>
      </c>
      <c r="D34" s="94" t="s">
        <v>50</v>
      </c>
      <c r="E34" s="86" t="s">
        <v>20</v>
      </c>
      <c r="F34" s="65">
        <v>45931</v>
      </c>
      <c r="G34" s="89">
        <v>46113</v>
      </c>
      <c r="H34" s="95">
        <v>44000</v>
      </c>
      <c r="I34" s="95">
        <v>44000</v>
      </c>
      <c r="J34" s="95">
        <v>1262.8</v>
      </c>
      <c r="K34" s="66">
        <v>1007.19</v>
      </c>
      <c r="L34" s="95">
        <v>1337.6</v>
      </c>
      <c r="M34" s="95">
        <v>125</v>
      </c>
      <c r="N34" s="109">
        <f t="shared" si="0"/>
        <v>3732.5899999999997</v>
      </c>
      <c r="O34" s="109">
        <f t="shared" si="1"/>
        <v>40267.410000000003</v>
      </c>
      <c r="P34" s="96" t="s">
        <v>21</v>
      </c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s="88" customFormat="1" ht="30.75" customHeight="1" x14ac:dyDescent="0.3">
      <c r="A35" s="122" t="s">
        <v>51</v>
      </c>
      <c r="B35" s="123"/>
      <c r="C35" s="123"/>
      <c r="D35" s="123"/>
      <c r="E35" s="123"/>
      <c r="F35" s="123"/>
      <c r="G35" s="124"/>
      <c r="H35" s="105">
        <f>SUM(H15:H34)</f>
        <v>1482000</v>
      </c>
      <c r="I35" s="105">
        <f>SUM(I15:I34)</f>
        <v>1482000</v>
      </c>
      <c r="J35" s="105">
        <f t="shared" ref="J35:O35" si="2">SUM(J15:J34)</f>
        <v>42533.4</v>
      </c>
      <c r="K35" s="105">
        <f t="shared" si="2"/>
        <v>130718.24999999999</v>
      </c>
      <c r="L35" s="105">
        <f t="shared" si="2"/>
        <v>45052.799999999996</v>
      </c>
      <c r="M35" s="105">
        <f t="shared" si="2"/>
        <v>8209.34</v>
      </c>
      <c r="N35" s="105">
        <f t="shared" si="2"/>
        <v>226513.78999999998</v>
      </c>
      <c r="O35" s="105">
        <f t="shared" si="2"/>
        <v>1255486.2100000002</v>
      </c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s="67" customFormat="1" ht="15.75" customHeight="1" x14ac:dyDescent="0.3">
      <c r="A36" s="69"/>
      <c r="B36" s="70"/>
      <c r="C36" s="70"/>
      <c r="D36" s="69"/>
      <c r="E36" s="69"/>
      <c r="F36" s="69"/>
      <c r="G36" s="71"/>
      <c r="H36" s="72"/>
      <c r="I36" s="72"/>
      <c r="J36" s="72"/>
      <c r="K36" s="73"/>
      <c r="L36" s="72"/>
      <c r="M36" s="72"/>
      <c r="N36" s="72"/>
      <c r="O36" s="74"/>
      <c r="P36" s="69"/>
      <c r="Q36" s="69"/>
      <c r="R36" s="69"/>
      <c r="S36" s="69"/>
      <c r="T36" s="69"/>
      <c r="U36" s="69"/>
    </row>
    <row r="37" spans="1:26" s="67" customFormat="1" ht="15.75" customHeight="1" x14ac:dyDescent="0.3">
      <c r="A37" s="69"/>
      <c r="B37" s="70"/>
      <c r="C37" s="70"/>
      <c r="D37" s="69"/>
      <c r="E37" s="69"/>
      <c r="F37" s="69"/>
      <c r="G37" s="71"/>
      <c r="H37" s="72"/>
      <c r="I37"/>
      <c r="J37"/>
      <c r="K37"/>
      <c r="L37"/>
      <c r="M37"/>
      <c r="N37"/>
      <c r="O37"/>
      <c r="P37" s="69"/>
      <c r="Q37" s="69"/>
      <c r="R37" s="69"/>
      <c r="S37" s="69"/>
      <c r="T37" s="69"/>
      <c r="U37" s="69"/>
    </row>
    <row r="38" spans="1:26" s="67" customFormat="1" ht="15.75" customHeight="1" x14ac:dyDescent="0.3">
      <c r="A38" s="69"/>
      <c r="B38" s="70"/>
      <c r="C38" s="70"/>
      <c r="D38" s="69"/>
      <c r="E38" s="69"/>
      <c r="F38" s="69"/>
      <c r="G38" s="71"/>
      <c r="H38" s="72"/>
      <c r="I38"/>
      <c r="J38"/>
      <c r="K38"/>
      <c r="L38"/>
      <c r="M38"/>
      <c r="N38"/>
      <c r="O38"/>
      <c r="P38" s="69"/>
      <c r="Q38" s="69"/>
      <c r="R38" s="69"/>
      <c r="S38" s="69"/>
      <c r="T38" s="69"/>
      <c r="U38" s="69"/>
    </row>
    <row r="39" spans="1:26" s="67" customFormat="1" ht="15.75" customHeight="1" x14ac:dyDescent="0.3">
      <c r="A39" s="69"/>
      <c r="B39" s="92"/>
      <c r="C39" s="92"/>
      <c r="D39" s="69"/>
      <c r="E39" s="69"/>
      <c r="F39" s="69"/>
      <c r="G39" s="71"/>
      <c r="H39" s="72"/>
      <c r="I39"/>
      <c r="J39"/>
      <c r="K39" s="113"/>
      <c r="L39"/>
      <c r="M39"/>
      <c r="N39"/>
      <c r="O39"/>
      <c r="P39" s="69"/>
      <c r="Q39" s="69"/>
      <c r="R39" s="69"/>
      <c r="S39" s="69"/>
      <c r="T39" s="69"/>
      <c r="U39" s="69"/>
    </row>
    <row r="40" spans="1:26" s="67" customFormat="1" ht="15.75" customHeight="1" x14ac:dyDescent="0.3">
      <c r="A40" s="69"/>
      <c r="B40" s="125" t="s">
        <v>52</v>
      </c>
      <c r="C40" s="116"/>
      <c r="D40" s="69"/>
      <c r="E40" s="69"/>
      <c r="I40"/>
      <c r="J40"/>
      <c r="K40"/>
      <c r="L40"/>
      <c r="M40"/>
      <c r="N40"/>
      <c r="O40"/>
      <c r="P40" s="69"/>
      <c r="Q40" s="69"/>
      <c r="R40" s="69"/>
      <c r="S40" s="69"/>
      <c r="T40" s="69"/>
      <c r="U40" s="69"/>
    </row>
    <row r="41" spans="1:26" s="67" customFormat="1" ht="18" customHeight="1" x14ac:dyDescent="0.3">
      <c r="A41" s="69"/>
      <c r="B41" s="115" t="s">
        <v>53</v>
      </c>
      <c r="C41" s="116"/>
      <c r="D41" s="69"/>
      <c r="E41" s="69"/>
      <c r="F41" s="71"/>
      <c r="H41" s="71"/>
      <c r="I41" s="71"/>
      <c r="J41" s="71"/>
      <c r="K41" s="77"/>
      <c r="L41" s="71"/>
      <c r="M41" s="71"/>
      <c r="N41" s="71"/>
      <c r="O41" s="71"/>
      <c r="P41" s="69"/>
      <c r="Q41" s="69"/>
      <c r="R41" s="69"/>
      <c r="S41" s="69"/>
      <c r="T41" s="69"/>
      <c r="U41" s="69"/>
    </row>
    <row r="42" spans="1:26" s="67" customFormat="1" ht="27" customHeight="1" x14ac:dyDescent="0.3">
      <c r="A42" s="69"/>
      <c r="B42" s="70"/>
      <c r="C42" s="78"/>
      <c r="D42" s="69"/>
      <c r="E42" s="69"/>
      <c r="F42" s="69"/>
      <c r="G42" s="69"/>
      <c r="H42" s="79"/>
      <c r="I42" s="79"/>
      <c r="J42" s="80"/>
      <c r="K42" s="81"/>
      <c r="L42" s="79"/>
      <c r="M42" s="79"/>
      <c r="N42" s="82"/>
      <c r="O42" s="76"/>
      <c r="P42" s="69"/>
      <c r="Q42" s="69"/>
      <c r="R42" s="69"/>
      <c r="S42" s="69"/>
      <c r="T42" s="69"/>
      <c r="U42" s="69"/>
    </row>
    <row r="43" spans="1:26" s="67" customFormat="1" ht="15" customHeight="1" x14ac:dyDescent="0.3">
      <c r="A43" s="69"/>
      <c r="B43" s="83"/>
      <c r="C43" s="70"/>
      <c r="D43" s="69"/>
      <c r="E43" s="69"/>
      <c r="F43" s="69"/>
      <c r="G43" s="69"/>
      <c r="H43" s="79"/>
      <c r="I43" s="79"/>
      <c r="J43" s="12" t="s">
        <v>100</v>
      </c>
      <c r="K43" s="81"/>
      <c r="L43" s="79"/>
      <c r="M43" s="79"/>
      <c r="N43" s="82"/>
      <c r="O43" s="76"/>
      <c r="P43" s="69"/>
      <c r="Q43" s="69"/>
      <c r="R43" s="69"/>
      <c r="S43" s="69"/>
      <c r="T43" s="69"/>
      <c r="U43" s="69"/>
    </row>
    <row r="44" spans="1:26" s="67" customFormat="1" ht="47.25" customHeight="1" x14ac:dyDescent="0.3">
      <c r="A44" s="69"/>
      <c r="B44" s="83"/>
      <c r="C44" s="70"/>
      <c r="D44" s="69"/>
      <c r="E44" s="69"/>
      <c r="F44" s="69"/>
      <c r="G44" s="69"/>
      <c r="H44" s="79"/>
      <c r="I44" s="79"/>
      <c r="J44" s="80"/>
      <c r="K44" s="81"/>
      <c r="L44" s="79"/>
      <c r="M44" s="79"/>
      <c r="N44" s="82"/>
      <c r="O44" s="76"/>
      <c r="P44" s="69"/>
      <c r="Q44" s="69"/>
      <c r="R44" s="69"/>
      <c r="S44" s="69"/>
      <c r="T44" s="69"/>
      <c r="U44" s="69"/>
    </row>
    <row r="45" spans="1:26" s="67" customFormat="1" ht="28.5" customHeight="1" x14ac:dyDescent="0.3">
      <c r="A45" s="69"/>
      <c r="B45" s="84"/>
      <c r="C45" s="70"/>
      <c r="D45" s="69"/>
      <c r="E45" s="69"/>
      <c r="F45" s="69"/>
      <c r="G45" s="69"/>
      <c r="H45" s="79"/>
      <c r="I45" s="79"/>
      <c r="J45" s="80"/>
      <c r="K45" s="81"/>
      <c r="L45" s="79"/>
      <c r="M45" s="79"/>
      <c r="N45" s="82"/>
      <c r="O45" s="76"/>
      <c r="P45" s="69"/>
      <c r="Q45" s="69"/>
      <c r="R45" s="69"/>
      <c r="S45" s="69"/>
      <c r="T45" s="69"/>
      <c r="U45" s="69"/>
    </row>
    <row r="46" spans="1:26" s="67" customFormat="1" ht="15.75" customHeight="1" x14ac:dyDescent="0.3">
      <c r="A46" s="69"/>
      <c r="B46" s="70"/>
      <c r="C46" s="70"/>
      <c r="D46" s="69"/>
      <c r="E46" s="69"/>
      <c r="F46" s="69"/>
      <c r="G46" s="69"/>
      <c r="H46" s="79"/>
      <c r="I46" s="79"/>
      <c r="J46" s="80"/>
      <c r="K46" s="81"/>
      <c r="L46" s="79"/>
      <c r="M46" s="79"/>
      <c r="N46" s="82"/>
      <c r="O46" s="76"/>
      <c r="P46" s="69"/>
      <c r="Q46" s="69"/>
      <c r="R46" s="69"/>
      <c r="S46" s="69"/>
      <c r="T46" s="69"/>
      <c r="U46" s="69"/>
    </row>
    <row r="47" spans="1:26" s="67" customFormat="1" ht="15.75" customHeight="1" x14ac:dyDescent="0.3">
      <c r="A47" s="69"/>
      <c r="B47" s="70"/>
      <c r="C47" s="70"/>
      <c r="D47" s="69"/>
      <c r="E47" s="69"/>
      <c r="F47" s="69"/>
      <c r="G47" s="69"/>
      <c r="H47" s="79"/>
      <c r="I47" s="79"/>
      <c r="J47" s="80"/>
      <c r="K47" s="81"/>
      <c r="L47" s="79"/>
      <c r="M47" s="79"/>
      <c r="N47" s="82"/>
      <c r="O47" s="76"/>
      <c r="P47" s="69"/>
      <c r="Q47" s="69"/>
      <c r="R47" s="69"/>
      <c r="S47" s="69"/>
      <c r="T47" s="69"/>
      <c r="U47" s="69"/>
    </row>
    <row r="48" spans="1:26" s="67" customFormat="1" ht="15.75" customHeight="1" x14ac:dyDescent="0.3">
      <c r="B48" s="70"/>
      <c r="C48" s="78"/>
      <c r="K48" s="75"/>
      <c r="N48" s="85"/>
      <c r="O48" s="76"/>
    </row>
    <row r="49" spans="2:15" s="67" customFormat="1" ht="15.75" customHeight="1" x14ac:dyDescent="0.3">
      <c r="B49" s="70"/>
      <c r="C49" s="78"/>
      <c r="K49" s="75"/>
      <c r="N49" s="85"/>
      <c r="O49" s="76"/>
    </row>
    <row r="50" spans="2:15" s="67" customFormat="1" ht="15.75" customHeight="1" x14ac:dyDescent="0.3">
      <c r="B50" s="70"/>
      <c r="C50" s="78"/>
      <c r="K50" s="75"/>
      <c r="N50" s="85"/>
      <c r="O50" s="76"/>
    </row>
    <row r="51" spans="2:15" s="67" customFormat="1" ht="15.75" customHeight="1" x14ac:dyDescent="0.3">
      <c r="B51" s="70"/>
      <c r="C51" s="78"/>
      <c r="K51" s="75"/>
      <c r="N51" s="85"/>
      <c r="O51" s="76"/>
    </row>
    <row r="52" spans="2:15" s="67" customFormat="1" ht="15.75" customHeight="1" x14ac:dyDescent="0.3">
      <c r="B52" s="70"/>
      <c r="C52" s="78"/>
      <c r="K52" s="75"/>
      <c r="N52" s="85"/>
      <c r="O52" s="76"/>
    </row>
    <row r="53" spans="2:15" s="67" customFormat="1" ht="15.75" customHeight="1" x14ac:dyDescent="0.3">
      <c r="B53" s="70"/>
      <c r="C53" s="78"/>
      <c r="K53" s="75"/>
      <c r="N53" s="85"/>
      <c r="O53" s="76"/>
    </row>
    <row r="54" spans="2:15" s="67" customFormat="1" ht="15.75" customHeight="1" x14ac:dyDescent="0.3">
      <c r="B54" s="70"/>
      <c r="C54" s="78"/>
      <c r="K54" s="75"/>
      <c r="N54" s="85"/>
      <c r="O54" s="76"/>
    </row>
    <row r="55" spans="2:15" ht="15.75" customHeight="1" x14ac:dyDescent="0.25">
      <c r="B55" s="59"/>
      <c r="K55" s="2"/>
      <c r="N55" s="3"/>
      <c r="O55" s="4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  <row r="1000" spans="2:15" ht="15.75" customHeight="1" x14ac:dyDescent="0.25">
      <c r="B1000" s="59"/>
      <c r="K1000" s="2"/>
      <c r="N1000" s="3"/>
      <c r="O1000" s="4"/>
    </row>
    <row r="1001" spans="2:15" ht="15.75" customHeight="1" x14ac:dyDescent="0.25">
      <c r="B1001" s="59"/>
      <c r="K1001" s="2"/>
      <c r="N1001" s="3"/>
      <c r="O1001" s="4"/>
    </row>
  </sheetData>
  <mergeCells count="6">
    <mergeCell ref="B41:C41"/>
    <mergeCell ref="B8:O8"/>
    <mergeCell ref="B11:P11"/>
    <mergeCell ref="F13:G13"/>
    <mergeCell ref="A35:G35"/>
    <mergeCell ref="B40:C40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4" max="16" man="1"/>
    <brk id="50" max="16" man="1"/>
    <brk id="21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3"/>
  <sheetViews>
    <sheetView topLeftCell="A26" workbookViewId="0">
      <selection activeCell="B29" sqref="B29:C30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7" t="s">
        <v>0</v>
      </c>
      <c r="C9" s="118"/>
      <c r="D9" s="118"/>
      <c r="E9" s="118"/>
      <c r="F9" s="1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7"/>
      <c r="C10" s="118"/>
      <c r="D10" s="118"/>
      <c r="E10" s="118"/>
      <c r="F10" s="11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7" t="s">
        <v>95</v>
      </c>
      <c r="C12" s="118"/>
      <c r="D12" s="118"/>
      <c r="E12" s="118"/>
      <c r="F12" s="1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86</v>
      </c>
      <c r="C14" s="44" t="s">
        <v>18</v>
      </c>
      <c r="D14" s="45" t="s">
        <v>19</v>
      </c>
      <c r="E14" s="46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44.25" customHeight="1" x14ac:dyDescent="0.25">
      <c r="A15" s="42">
        <v>2</v>
      </c>
      <c r="B15" s="49" t="s">
        <v>24</v>
      </c>
      <c r="C15" s="49" t="s">
        <v>25</v>
      </c>
      <c r="D15" s="49" t="s">
        <v>22</v>
      </c>
      <c r="E15" s="44" t="s">
        <v>20</v>
      </c>
      <c r="F15" s="50">
        <v>65000</v>
      </c>
      <c r="G15" s="30" t="s">
        <v>23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44.25" customHeight="1" x14ac:dyDescent="0.25">
      <c r="A16" s="42">
        <v>3</v>
      </c>
      <c r="B16" s="49" t="s">
        <v>26</v>
      </c>
      <c r="C16" s="49" t="s">
        <v>27</v>
      </c>
      <c r="D16" s="49" t="s">
        <v>22</v>
      </c>
      <c r="E16" s="44" t="s">
        <v>20</v>
      </c>
      <c r="F16" s="50">
        <v>65000</v>
      </c>
      <c r="G16" s="30" t="s">
        <v>21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8" ht="32.25" customHeight="1" x14ac:dyDescent="0.25">
      <c r="A17" s="42">
        <v>4</v>
      </c>
      <c r="B17" s="42" t="s">
        <v>72</v>
      </c>
      <c r="C17" s="49" t="s">
        <v>73</v>
      </c>
      <c r="D17" s="49" t="s">
        <v>75</v>
      </c>
      <c r="E17" s="49" t="s">
        <v>20</v>
      </c>
      <c r="F17" s="44">
        <v>80000</v>
      </c>
      <c r="G17" s="30" t="s">
        <v>21</v>
      </c>
    </row>
    <row r="18" spans="1:8" ht="54.75" customHeight="1" x14ac:dyDescent="0.25">
      <c r="A18" s="42">
        <v>5</v>
      </c>
      <c r="B18" s="43" t="s">
        <v>28</v>
      </c>
      <c r="C18" s="49" t="s">
        <v>29</v>
      </c>
      <c r="D18" s="49" t="s">
        <v>30</v>
      </c>
      <c r="E18" s="44" t="s">
        <v>20</v>
      </c>
      <c r="F18" s="47">
        <v>80000</v>
      </c>
      <c r="G18" s="30" t="s">
        <v>21</v>
      </c>
    </row>
    <row r="19" spans="1:8" ht="31.5" x14ac:dyDescent="0.25">
      <c r="A19" s="42">
        <v>6</v>
      </c>
      <c r="B19" s="43" t="s">
        <v>31</v>
      </c>
      <c r="C19" s="44" t="s">
        <v>32</v>
      </c>
      <c r="D19" s="45" t="s">
        <v>33</v>
      </c>
      <c r="E19" s="46" t="s">
        <v>20</v>
      </c>
      <c r="F19" s="47">
        <v>90000</v>
      </c>
      <c r="G19" s="30" t="s">
        <v>21</v>
      </c>
      <c r="H19" s="1"/>
    </row>
    <row r="20" spans="1:8" ht="27.75" customHeight="1" x14ac:dyDescent="0.25">
      <c r="A20" s="42">
        <v>7</v>
      </c>
      <c r="B20" s="49" t="s">
        <v>34</v>
      </c>
      <c r="C20" s="49" t="s">
        <v>35</v>
      </c>
      <c r="D20" s="45" t="s">
        <v>36</v>
      </c>
      <c r="E20" s="46" t="s">
        <v>20</v>
      </c>
      <c r="F20" s="47">
        <v>80000</v>
      </c>
      <c r="G20" s="30" t="s">
        <v>21</v>
      </c>
      <c r="H20" s="1"/>
    </row>
    <row r="21" spans="1:8" ht="28.5" customHeight="1" x14ac:dyDescent="0.25">
      <c r="A21" s="42">
        <v>8</v>
      </c>
      <c r="B21" s="49" t="s">
        <v>70</v>
      </c>
      <c r="C21" s="49" t="s">
        <v>71</v>
      </c>
      <c r="D21" s="49" t="s">
        <v>36</v>
      </c>
      <c r="E21" s="46" t="s">
        <v>20</v>
      </c>
      <c r="F21" s="47">
        <v>140000</v>
      </c>
      <c r="G21" s="30" t="s">
        <v>23</v>
      </c>
      <c r="H21" s="1"/>
    </row>
    <row r="22" spans="1:8" ht="28.5" customHeight="1" x14ac:dyDescent="0.25">
      <c r="A22" s="42">
        <v>9</v>
      </c>
      <c r="B22" s="43" t="s">
        <v>38</v>
      </c>
      <c r="C22" s="52" t="s">
        <v>39</v>
      </c>
      <c r="D22" s="45" t="s">
        <v>37</v>
      </c>
      <c r="E22" s="46" t="s">
        <v>20</v>
      </c>
      <c r="F22" s="47">
        <v>110000</v>
      </c>
      <c r="G22" s="30" t="s">
        <v>23</v>
      </c>
      <c r="H22" s="1"/>
    </row>
    <row r="23" spans="1:8" ht="28.5" customHeight="1" x14ac:dyDescent="0.25">
      <c r="A23" s="42">
        <v>10</v>
      </c>
      <c r="B23" t="s">
        <v>67</v>
      </c>
      <c r="C23" s="64" t="s">
        <v>68</v>
      </c>
      <c r="D23" s="63" t="s">
        <v>37</v>
      </c>
      <c r="E23" s="46" t="s">
        <v>20</v>
      </c>
      <c r="F23" s="47">
        <v>68000</v>
      </c>
      <c r="G23" s="30" t="s">
        <v>23</v>
      </c>
      <c r="H23" s="1"/>
    </row>
    <row r="24" spans="1:8" ht="48" customHeight="1" x14ac:dyDescent="0.25">
      <c r="A24" s="42">
        <v>11</v>
      </c>
      <c r="B24" s="49" t="s">
        <v>66</v>
      </c>
      <c r="C24" s="112" t="s">
        <v>93</v>
      </c>
      <c r="D24" s="45" t="s">
        <v>40</v>
      </c>
      <c r="E24" s="46" t="s">
        <v>20</v>
      </c>
      <c r="F24" s="47">
        <v>90000</v>
      </c>
      <c r="G24" s="30" t="s">
        <v>21</v>
      </c>
    </row>
    <row r="25" spans="1:8" ht="48" customHeight="1" x14ac:dyDescent="0.25">
      <c r="A25" s="42">
        <v>12</v>
      </c>
      <c r="B25" s="49" t="s">
        <v>60</v>
      </c>
      <c r="C25" s="49" t="s">
        <v>42</v>
      </c>
      <c r="D25" s="45" t="s">
        <v>43</v>
      </c>
      <c r="E25" s="46" t="s">
        <v>20</v>
      </c>
      <c r="F25" s="47">
        <v>45000</v>
      </c>
      <c r="G25" s="30" t="s">
        <v>21</v>
      </c>
    </row>
    <row r="26" spans="1:8" ht="48" customHeight="1" x14ac:dyDescent="0.25">
      <c r="A26" s="42">
        <v>13</v>
      </c>
      <c r="B26" s="49" t="s">
        <v>44</v>
      </c>
      <c r="C26" s="51" t="s">
        <v>88</v>
      </c>
      <c r="D26" s="49" t="s">
        <v>45</v>
      </c>
      <c r="E26" s="46" t="s">
        <v>20</v>
      </c>
      <c r="F26" s="47">
        <v>75000</v>
      </c>
      <c r="G26" s="30" t="s">
        <v>23</v>
      </c>
    </row>
    <row r="27" spans="1:8" ht="48" customHeight="1" x14ac:dyDescent="0.25">
      <c r="A27" s="42">
        <v>14</v>
      </c>
      <c r="B27" s="49" t="s">
        <v>63</v>
      </c>
      <c r="C27" s="51" t="s">
        <v>89</v>
      </c>
      <c r="D27" s="49" t="s">
        <v>45</v>
      </c>
      <c r="E27" s="46" t="s">
        <v>20</v>
      </c>
      <c r="F27" s="47">
        <v>65000</v>
      </c>
      <c r="G27" s="30" t="s">
        <v>23</v>
      </c>
    </row>
    <row r="28" spans="1:8" ht="48" customHeight="1" x14ac:dyDescent="0.25">
      <c r="A28" s="42">
        <v>15</v>
      </c>
      <c r="B28" s="49" t="s">
        <v>64</v>
      </c>
      <c r="C28" s="51" t="s">
        <v>82</v>
      </c>
      <c r="D28" s="49" t="s">
        <v>83</v>
      </c>
      <c r="E28" s="46" t="s">
        <v>20</v>
      </c>
      <c r="F28" s="47">
        <v>75000</v>
      </c>
      <c r="G28" s="30" t="s">
        <v>21</v>
      </c>
    </row>
    <row r="29" spans="1:8" ht="48" customHeight="1" x14ac:dyDescent="0.25">
      <c r="A29" s="42">
        <v>16</v>
      </c>
      <c r="B29" s="49" t="s">
        <v>96</v>
      </c>
      <c r="C29" s="49" t="s">
        <v>97</v>
      </c>
      <c r="D29" s="49" t="s">
        <v>83</v>
      </c>
      <c r="E29" s="46" t="s">
        <v>20</v>
      </c>
      <c r="F29" s="47">
        <v>40000</v>
      </c>
      <c r="G29" s="30" t="s">
        <v>21</v>
      </c>
    </row>
    <row r="30" spans="1:8" ht="48" customHeight="1" x14ac:dyDescent="0.25">
      <c r="A30" s="42">
        <v>17</v>
      </c>
      <c r="B30" s="49" t="s">
        <v>98</v>
      </c>
      <c r="C30" s="49" t="s">
        <v>99</v>
      </c>
      <c r="D30" s="49" t="s">
        <v>83</v>
      </c>
      <c r="E30" s="46" t="s">
        <v>20</v>
      </c>
      <c r="F30" s="47">
        <v>40000</v>
      </c>
      <c r="G30" s="30" t="s">
        <v>23</v>
      </c>
    </row>
    <row r="31" spans="1:8" ht="48" customHeight="1" x14ac:dyDescent="0.25">
      <c r="A31" s="42">
        <v>18</v>
      </c>
      <c r="B31" s="49" t="s">
        <v>46</v>
      </c>
      <c r="C31" s="51" t="s">
        <v>90</v>
      </c>
      <c r="D31" s="49" t="s">
        <v>47</v>
      </c>
      <c r="E31" s="46" t="s">
        <v>20</v>
      </c>
      <c r="F31" s="47">
        <v>70000</v>
      </c>
      <c r="G31" s="30" t="s">
        <v>23</v>
      </c>
    </row>
    <row r="32" spans="1:8" ht="48" customHeight="1" x14ac:dyDescent="0.25">
      <c r="A32" s="42">
        <v>19</v>
      </c>
      <c r="B32" s="49" t="s">
        <v>65</v>
      </c>
      <c r="C32" s="51" t="s">
        <v>91</v>
      </c>
      <c r="D32" s="49" t="s">
        <v>50</v>
      </c>
      <c r="E32" s="46" t="s">
        <v>20</v>
      </c>
      <c r="F32" s="47">
        <v>75000</v>
      </c>
      <c r="G32" s="30" t="s">
        <v>23</v>
      </c>
    </row>
    <row r="33" spans="1:7" ht="48" customHeight="1" x14ac:dyDescent="0.25">
      <c r="A33" s="42">
        <v>20</v>
      </c>
      <c r="B33" s="51" t="s">
        <v>48</v>
      </c>
      <c r="C33" s="51" t="s">
        <v>92</v>
      </c>
      <c r="D33" s="49" t="s">
        <v>50</v>
      </c>
      <c r="E33" s="31" t="s">
        <v>20</v>
      </c>
      <c r="F33" s="47">
        <v>44000</v>
      </c>
      <c r="G33" s="30" t="s">
        <v>21</v>
      </c>
    </row>
    <row r="34" spans="1:7" ht="15.75" customHeight="1" x14ac:dyDescent="0.25">
      <c r="B34" s="33"/>
      <c r="C34" s="33"/>
      <c r="F34" s="53">
        <f>SUM(F14:F33)</f>
        <v>1482000</v>
      </c>
    </row>
    <row r="35" spans="1:7" ht="15.75" customHeight="1" x14ac:dyDescent="0.25">
      <c r="B35" s="33"/>
      <c r="C35" s="33"/>
      <c r="F35" s="54"/>
    </row>
    <row r="36" spans="1:7" ht="15.75" customHeight="1" x14ac:dyDescent="0.25">
      <c r="B36" s="33"/>
      <c r="C36" s="33"/>
      <c r="F36" s="54"/>
    </row>
    <row r="37" spans="1:7" ht="15.75" customHeight="1" x14ac:dyDescent="0.25">
      <c r="B37" s="33"/>
      <c r="C37" s="33"/>
      <c r="F37" s="54"/>
    </row>
    <row r="38" spans="1:7" ht="15.75" customHeight="1" x14ac:dyDescent="0.25">
      <c r="B38" s="33"/>
      <c r="C38" s="33"/>
      <c r="F38" s="32"/>
    </row>
    <row r="39" spans="1:7" ht="15.75" customHeight="1" x14ac:dyDescent="0.25">
      <c r="A39" s="128"/>
      <c r="B39" s="129"/>
      <c r="C39" s="129"/>
    </row>
    <row r="40" spans="1:7" ht="15.75" customHeight="1" x14ac:dyDescent="0.25">
      <c r="A40" s="127" t="s">
        <v>61</v>
      </c>
      <c r="B40" s="118"/>
      <c r="C40" s="118"/>
    </row>
    <row r="41" spans="1:7" ht="17.25" customHeight="1" x14ac:dyDescent="0.25">
      <c r="A41" s="126" t="s">
        <v>62</v>
      </c>
      <c r="B41" s="118"/>
      <c r="C41" s="118"/>
    </row>
    <row r="42" spans="1:7" ht="15.75" customHeight="1" x14ac:dyDescent="0.25">
      <c r="B42" s="33"/>
      <c r="C42" s="33"/>
    </row>
    <row r="43" spans="1:7" ht="15.75" customHeight="1" x14ac:dyDescent="0.25">
      <c r="B43" s="33"/>
      <c r="C43" s="33"/>
    </row>
    <row r="44" spans="1:7" ht="15.75" customHeight="1" x14ac:dyDescent="0.25">
      <c r="B44" s="33"/>
      <c r="C44" s="33"/>
    </row>
    <row r="45" spans="1:7" ht="15.75" customHeight="1" x14ac:dyDescent="0.25">
      <c r="B45" s="33"/>
      <c r="C45" s="33"/>
    </row>
    <row r="46" spans="1:7" ht="15.75" customHeight="1" x14ac:dyDescent="0.25">
      <c r="B46" s="33"/>
      <c r="C46" s="33"/>
    </row>
    <row r="47" spans="1:7" ht="15.75" customHeight="1" x14ac:dyDescent="0.25">
      <c r="B47" s="33"/>
      <c r="C47" s="33"/>
    </row>
    <row r="48" spans="1:7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  <row r="1002" spans="2:3" ht="15.75" customHeight="1" x14ac:dyDescent="0.25">
      <c r="B1002" s="33"/>
      <c r="C1002" s="33"/>
    </row>
    <row r="1003" spans="2:3" ht="15.75" customHeight="1" x14ac:dyDescent="0.25">
      <c r="B1003" s="33"/>
      <c r="C1003" s="33"/>
    </row>
  </sheetData>
  <mergeCells count="6">
    <mergeCell ref="A41:C41"/>
    <mergeCell ref="B9:F9"/>
    <mergeCell ref="B10:F10"/>
    <mergeCell ref="B12:F12"/>
    <mergeCell ref="A39:C39"/>
    <mergeCell ref="A40:C40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2026-03-25T14:06:26Z</dcterms:modified>
</cp:coreProperties>
</file>