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odacrdgob-my.sharepoint.com/personal/cmanan_odac_gob_do/Documents/Escritorio/Documentos Portal 2025/Nominas/Febrero/Excel/"/>
    </mc:Choice>
  </mc:AlternateContent>
  <xr:revisionPtr revIDLastSave="0" documentId="8_{7A1094BF-6720-404E-91E1-AAEE28DB4E0D}" xr6:coauthVersionLast="47" xr6:coauthVersionMax="47" xr10:uidLastSave="{00000000-0000-0000-0000-000000000000}"/>
  <bookViews>
    <workbookView xWindow="-24120" yWindow="0" windowWidth="24240" windowHeight="13140" activeTab="1" xr2:uid="{00000000-000D-0000-FFFF-FFFF00000000}"/>
  </bookViews>
  <sheets>
    <sheet name="INTERINA" sheetId="1" r:id="rId1"/>
    <sheet name="DATOS ABIERTOS " sheetId="2" r:id="rId2"/>
  </sheets>
  <definedNames>
    <definedName name="_xlnm.Print_Area" localSheetId="1">'DATOS ABIERTOS '!$A$1:$CT$23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" l="1"/>
  <c r="H12" i="1"/>
  <c r="F15" i="2"/>
  <c r="I12" i="1"/>
  <c r="G12" i="1"/>
  <c r="F12" i="1"/>
  <c r="L11" i="1"/>
  <c r="M11" i="1" s="1"/>
  <c r="L10" i="1"/>
  <c r="M10" i="1" s="1"/>
  <c r="J9" i="1" l="1"/>
  <c r="J12" i="1" s="1"/>
  <c r="M9" i="1" l="1"/>
  <c r="M12" i="1" s="1"/>
  <c r="L12" i="1"/>
  <c r="K12" i="1"/>
</calcChain>
</file>

<file path=xl/sharedStrings.xml><?xml version="1.0" encoding="utf-8"?>
<sst xmlns="http://schemas.openxmlformats.org/spreadsheetml/2006/main" count="62" uniqueCount="47">
  <si>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</si>
  <si>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</si>
  <si>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</si>
  <si>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</si>
  <si>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</si>
  <si>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</si>
  <si>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</si>
  <si>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</si>
  <si>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DESIGNADO</t>
  </si>
  <si>
    <t>Masculino</t>
  </si>
  <si>
    <t>Femenino</t>
  </si>
  <si>
    <t xml:space="preserve">NEIL STEVE CASTRO SORIANO </t>
  </si>
  <si>
    <t>TECNICO EVALUADOR</t>
  </si>
  <si>
    <t xml:space="preserve">Enc. Depto. Administrativo y Financiero </t>
  </si>
  <si>
    <t xml:space="preserve">Departamento </t>
  </si>
  <si>
    <t>Ingreso Bruto</t>
  </si>
  <si>
    <t xml:space="preserve">Genero </t>
  </si>
  <si>
    <t xml:space="preserve">TOTAL </t>
  </si>
  <si>
    <t>Sra. Aura Migdalia Segura Matos</t>
  </si>
  <si>
    <t xml:space="preserve">DEPTO. DE ACREDITACION  DE LABORATORIO 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</si>
  <si>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</si>
  <si>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</si>
  <si>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</si>
  <si>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</si>
  <si>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</si>
  <si>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</si>
  <si>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</si>
  <si>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</si>
  <si>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</si>
  <si>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</si>
  <si>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</si>
  <si>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</si>
  <si>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</si>
  <si>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</si>
  <si>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>CYNTHIA JOSELYN MAÑAN BAEZ</t>
  </si>
  <si>
    <t>OFICIAL OFICINA DE ACCESO A LA INFORMACION</t>
  </si>
  <si>
    <t>OFICINA DE ACCESO A LA INFORMACION</t>
  </si>
  <si>
    <t>ALEXANDRA ELIZABETH RAMOS</t>
  </si>
  <si>
    <t>TÉCNICO DE COMPRAS Y CONTRATACIONES</t>
  </si>
  <si>
    <t>DIV.DE COMPRAS Y CONTRATACIONES</t>
  </si>
  <si>
    <t xml:space="preserve">ENC. INTERINO DEPARTAMENTO DE ACREDITACION DE ORGANISMOS DE INSPECCION </t>
  </si>
  <si>
    <t xml:space="preserve">DEPARTAMENTO DE ACREDITACION DE ORGANISMOS DE INSPECCION </t>
  </si>
  <si>
    <t>ENC. OFICINA DE ACCESO A LA INFORMACION</t>
  </si>
  <si>
    <t>ANALISTA DE COMPRAS Y CONTRATACIONES</t>
  </si>
  <si>
    <t>NOMINA DE SUELDOS: PERSONAL DE INTERINATO CORRESPONDIENTE AL MES DE FEBRERO 2025</t>
  </si>
  <si>
    <t>NÓMINA DE SUELDOS PERSONAL INTERINATO, CORRESPONDIENTE AL MES DE  FEBRERO  2025</t>
  </si>
  <si>
    <t>Fecha: 25/02/2025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</si>
</sst>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 &quot;* #,##0.00_);_(&quot; &quot;* \(#,##0.00\);_(&quot; &quot;* &quot;-&quot;??_);_(@_)"/>
    <numFmt numFmtId="165" formatCode="[$$-1C0A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0" fillId="3" borderId="0" xfId="0" applyFill="1"/>
    <xf numFmtId="0" fontId="0" fillId="0" borderId="2" xfId="0" applyBorder="1"/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0" fontId="0" fillId="4" borderId="0" xfId="0" applyFill="1"/>
    <xf numFmtId="0" fontId="0" fillId="0" borderId="2" xfId="0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/>
    <xf numFmtId="40" fontId="4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64" fontId="7" fillId="0" borderId="7" xfId="1" applyNumberFormat="1" applyFont="1" applyBorder="1" applyAlignment="1"/>
    <xf numFmtId="164" fontId="7" fillId="0" borderId="6" xfId="1" applyNumberFormat="1" applyFont="1" applyBorder="1" applyAlignment="1"/>
    <xf numFmtId="164" fontId="7" fillId="4" borderId="6" xfId="1" applyNumberFormat="1" applyFont="1" applyFill="1" applyBorder="1" applyAlignment="1"/>
    <xf numFmtId="0" fontId="5" fillId="4" borderId="0" xfId="0" applyFont="1" applyFill="1"/>
    <xf numFmtId="0" fontId="6" fillId="4" borderId="0" xfId="0" applyFont="1" applyFill="1"/>
    <xf numFmtId="0" fontId="0" fillId="0" borderId="3" xfId="0" applyBorder="1"/>
    <xf numFmtId="0" fontId="0" fillId="0" borderId="8" xfId="0" applyBorder="1"/>
    <xf numFmtId="0" fontId="0" fillId="0" borderId="2" xfId="0" applyBorder="1" applyAlignment="1">
      <alignment horizontal="center"/>
    </xf>
    <xf numFmtId="0" fontId="0" fillId="0" borderId="9" xfId="0" applyBorder="1"/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wrapText="1"/>
    </xf>
    <xf numFmtId="0" fontId="12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164" fontId="6" fillId="0" borderId="2" xfId="1" applyNumberFormat="1" applyFont="1" applyBorder="1" applyAlignment="1"/>
    <xf numFmtId="164" fontId="6" fillId="4" borderId="0" xfId="1" applyNumberFormat="1" applyFont="1" applyFill="1" applyAlignment="1"/>
    <xf numFmtId="164" fontId="6" fillId="5" borderId="2" xfId="1" applyNumberFormat="1" applyFont="1" applyFill="1" applyBorder="1" applyAlignment="1"/>
    <xf numFmtId="0" fontId="6" fillId="0" borderId="0" xfId="0" applyFont="1" applyAlignment="1">
      <alignment horizontal="center" vertical="center"/>
    </xf>
    <xf numFmtId="164" fontId="6" fillId="4" borderId="2" xfId="1" applyNumberFormat="1" applyFont="1" applyFill="1" applyBorder="1" applyAlignment="1"/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40" fontId="7" fillId="0" borderId="0" xfId="1" applyNumberFormat="1" applyFont="1" applyBorder="1" applyAlignment="1"/>
    <xf numFmtId="43" fontId="7" fillId="0" borderId="0" xfId="1" applyFont="1" applyBorder="1" applyAlignment="1"/>
    <xf numFmtId="43" fontId="7" fillId="4" borderId="0" xfId="1" applyFont="1" applyFill="1" applyBorder="1" applyAlignment="1"/>
    <xf numFmtId="4" fontId="6" fillId="4" borderId="0" xfId="0" applyNumberFormat="1" applyFont="1" applyFill="1"/>
    <xf numFmtId="4" fontId="6" fillId="0" borderId="0" xfId="0" applyNumberFormat="1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65" fontId="11" fillId="2" borderId="2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111125</xdr:rowOff>
    </xdr:from>
    <xdr:to>
      <xdr:col>1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269875</xdr:colOff>
      <xdr:row>0</xdr:row>
      <xdr:rowOff>167823</xdr:rowOff>
    </xdr:from>
    <xdr:to>
      <xdr:col>12</xdr:col>
      <xdr:colOff>412751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1"/>
  <sheetViews>
    <sheetView view="pageBreakPreview" topLeftCell="A7" zoomScale="106" zoomScaleNormal="100" zoomScaleSheetLayoutView="106" workbookViewId="0">
      <selection activeCell="C16" sqref="C16"/>
    </sheetView>
  </sheetViews>
  <sheetFormatPr baseColWidth="10" defaultRowHeight="14.4" x14ac:dyDescent="0.3"/>
  <cols>
    <col min="1" max="1" width="11.44140625" style="10"/>
    <col min="2" max="2" width="37.33203125" customWidth="1"/>
    <col min="3" max="3" width="35.6640625" customWidth="1"/>
    <col min="4" max="4" width="39.44140625" customWidth="1"/>
    <col min="5" max="5" width="28.5546875" customWidth="1"/>
    <col min="6" max="6" width="18.6640625" customWidth="1"/>
    <col min="7" max="7" width="19.44140625" customWidth="1"/>
    <col min="8" max="8" width="16.109375" customWidth="1"/>
    <col min="9" max="9" width="17.33203125" style="25" customWidth="1"/>
    <col min="10" max="10" width="15.88671875" customWidth="1"/>
    <col min="11" max="11" width="19.5546875" customWidth="1"/>
    <col min="12" max="12" width="19.6640625" customWidth="1"/>
    <col min="13" max="13" width="19.44140625" customWidth="1"/>
    <col min="14" max="14" width="13.88671875" customWidth="1"/>
  </cols>
  <sheetData>
    <row r="2" spans="1:14" s="1" customFormat="1" ht="28.5" customHeight="1" x14ac:dyDescent="0.5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4" s="1" customFormat="1" ht="15.6" x14ac:dyDescent="0.3">
      <c r="A3" s="2"/>
      <c r="B3" s="3"/>
      <c r="C3" s="4"/>
      <c r="D3" s="3"/>
      <c r="E3" s="3"/>
      <c r="F3" s="5"/>
      <c r="G3" s="5"/>
      <c r="H3" s="6"/>
      <c r="I3" s="36"/>
      <c r="J3" s="6"/>
      <c r="K3" s="7"/>
      <c r="L3" s="7"/>
      <c r="M3" s="7"/>
      <c r="N3" s="3"/>
    </row>
    <row r="4" spans="1:14" s="1" customFormat="1" ht="15.6" x14ac:dyDescent="0.3">
      <c r="A4" s="2"/>
      <c r="B4" s="3"/>
      <c r="C4" s="4"/>
      <c r="D4" s="3"/>
      <c r="E4" s="3"/>
      <c r="F4" s="5"/>
      <c r="G4" s="5"/>
      <c r="H4" s="7"/>
      <c r="I4" s="36"/>
      <c r="J4" s="6"/>
      <c r="K4" s="7"/>
      <c r="L4" s="7"/>
      <c r="M4" s="7"/>
      <c r="N4" s="3"/>
    </row>
    <row r="5" spans="1:14" s="1" customFormat="1" ht="23.4" x14ac:dyDescent="0.45">
      <c r="A5" s="68" t="s">
        <v>45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</row>
    <row r="6" spans="1:14" s="1" customFormat="1" ht="15.6" x14ac:dyDescent="0.3">
      <c r="A6" s="2"/>
      <c r="B6" s="3"/>
      <c r="C6" s="4"/>
      <c r="D6" s="3"/>
      <c r="E6" s="3"/>
      <c r="F6" s="5"/>
      <c r="G6" s="5"/>
      <c r="H6" s="7"/>
      <c r="I6" s="36"/>
      <c r="J6" s="7"/>
      <c r="K6" s="6"/>
      <c r="L6" s="7"/>
      <c r="M6" s="7"/>
      <c r="N6" s="3"/>
    </row>
    <row r="7" spans="1:14" s="9" customFormat="1" ht="18" x14ac:dyDescent="0.35">
      <c r="A7" s="8"/>
      <c r="I7" s="37"/>
    </row>
    <row r="8" spans="1:14" s="45" customFormat="1" ht="45" customHeight="1" x14ac:dyDescent="0.4">
      <c r="A8" s="42" t="s">
        <v>22</v>
      </c>
      <c r="B8" s="43" t="s">
        <v>23</v>
      </c>
      <c r="C8" s="42" t="s">
        <v>24</v>
      </c>
      <c r="D8" s="42" t="s">
        <v>25</v>
      </c>
      <c r="E8" s="42" t="s">
        <v>26</v>
      </c>
      <c r="F8" s="64" t="s">
        <v>27</v>
      </c>
      <c r="G8" s="64" t="s">
        <v>28</v>
      </c>
      <c r="H8" s="42" t="s">
        <v>5</v>
      </c>
      <c r="I8" s="42" t="s">
        <v>6</v>
      </c>
      <c r="J8" s="42" t="s">
        <v>7</v>
      </c>
      <c r="K8" s="44" t="s">
        <v>29</v>
      </c>
      <c r="L8" s="44" t="s">
        <v>30</v>
      </c>
      <c r="M8" s="42" t="s">
        <v>31</v>
      </c>
      <c r="N8" s="42" t="s">
        <v>32</v>
      </c>
    </row>
    <row r="9" spans="1:14" s="52" customFormat="1" ht="72" customHeight="1" x14ac:dyDescent="0.35">
      <c r="A9" s="46">
        <v>1</v>
      </c>
      <c r="B9" s="47" t="s">
        <v>11</v>
      </c>
      <c r="C9" s="48" t="s">
        <v>40</v>
      </c>
      <c r="D9" s="48" t="s">
        <v>41</v>
      </c>
      <c r="E9" s="47" t="s">
        <v>8</v>
      </c>
      <c r="F9" s="49">
        <v>55000</v>
      </c>
      <c r="G9" s="49">
        <v>55000</v>
      </c>
      <c r="H9" s="49">
        <v>1578.5</v>
      </c>
      <c r="I9" s="50">
        <v>12147.06</v>
      </c>
      <c r="J9" s="49">
        <f t="shared" ref="J9" si="0">G9*3.04%</f>
        <v>1672</v>
      </c>
      <c r="K9" s="49"/>
      <c r="L9" s="51">
        <f>SUM(H9:K9)</f>
        <v>15397.56</v>
      </c>
      <c r="M9" s="51">
        <f t="shared" ref="M9:M10" si="1">G9-L9</f>
        <v>39602.44</v>
      </c>
      <c r="N9" s="46" t="s">
        <v>9</v>
      </c>
    </row>
    <row r="10" spans="1:14" s="52" customFormat="1" ht="49.5" customHeight="1" x14ac:dyDescent="0.35">
      <c r="A10" s="46">
        <v>2</v>
      </c>
      <c r="B10" s="47" t="s">
        <v>34</v>
      </c>
      <c r="C10" s="48" t="s">
        <v>42</v>
      </c>
      <c r="D10" s="48" t="s">
        <v>36</v>
      </c>
      <c r="E10" s="47" t="s">
        <v>8</v>
      </c>
      <c r="F10" s="49">
        <v>10000</v>
      </c>
      <c r="G10" s="49">
        <v>10000</v>
      </c>
      <c r="H10" s="49">
        <v>287</v>
      </c>
      <c r="I10" s="53">
        <v>2331.3000000000002</v>
      </c>
      <c r="J10" s="49">
        <v>304</v>
      </c>
      <c r="K10" s="49"/>
      <c r="L10" s="51">
        <f t="shared" ref="L10" si="2">H10+I10+J10+K10</f>
        <v>2922.3</v>
      </c>
      <c r="M10" s="51">
        <f t="shared" si="1"/>
        <v>7077.7</v>
      </c>
      <c r="N10" s="46" t="s">
        <v>10</v>
      </c>
    </row>
    <row r="11" spans="1:14" s="52" customFormat="1" ht="58.5" customHeight="1" x14ac:dyDescent="0.35">
      <c r="A11" s="46">
        <v>3</v>
      </c>
      <c r="B11" s="47" t="s">
        <v>37</v>
      </c>
      <c r="C11" s="48" t="s">
        <v>43</v>
      </c>
      <c r="D11" s="48" t="s">
        <v>39</v>
      </c>
      <c r="E11" s="47" t="s">
        <v>8</v>
      </c>
      <c r="F11" s="49">
        <v>10000</v>
      </c>
      <c r="G11" s="49">
        <v>10000</v>
      </c>
      <c r="H11" s="49">
        <v>287</v>
      </c>
      <c r="I11" s="53">
        <v>1881.8</v>
      </c>
      <c r="J11" s="49">
        <v>304</v>
      </c>
      <c r="K11" s="49"/>
      <c r="L11" s="51">
        <f t="shared" ref="L11" si="3">H11+I11+J11+K11</f>
        <v>2472.8000000000002</v>
      </c>
      <c r="M11" s="51">
        <f t="shared" ref="M11" si="4">G11-L11</f>
        <v>7527.2</v>
      </c>
      <c r="N11" s="46" t="s">
        <v>10</v>
      </c>
    </row>
    <row r="12" spans="1:14" s="8" customFormat="1" ht="30" customHeight="1" thickBot="1" x14ac:dyDescent="0.4">
      <c r="A12" s="69" t="s">
        <v>33</v>
      </c>
      <c r="B12" s="70"/>
      <c r="C12" s="70"/>
      <c r="D12" s="70"/>
      <c r="E12" s="71"/>
      <c r="F12" s="33">
        <f>SUM(F9:F11)</f>
        <v>75000</v>
      </c>
      <c r="G12" s="34">
        <f>SUM(G9:G11)</f>
        <v>75000</v>
      </c>
      <c r="H12" s="34">
        <f>SUM(H9:H11)</f>
        <v>2152.5</v>
      </c>
      <c r="I12" s="35">
        <f>SUM(I9:I11)</f>
        <v>16360.16</v>
      </c>
      <c r="J12" s="34">
        <f>SUM(J9:J11)</f>
        <v>2280</v>
      </c>
      <c r="K12" s="34">
        <f>SUM(K9:K9)</f>
        <v>0</v>
      </c>
      <c r="L12" s="34">
        <f>SUM(L9:L11)</f>
        <v>20792.66</v>
      </c>
      <c r="M12" s="34">
        <f>SUM(M9:M11)</f>
        <v>54207.34</v>
      </c>
      <c r="N12" s="54"/>
    </row>
    <row r="13" spans="1:14" s="9" customFormat="1" ht="31.2" customHeight="1" thickTop="1" x14ac:dyDescent="0.35">
      <c r="A13" s="55"/>
      <c r="B13" s="56"/>
      <c r="C13" s="55"/>
      <c r="D13" s="56"/>
      <c r="E13" s="56"/>
      <c r="F13" s="57"/>
      <c r="G13" s="58"/>
      <c r="H13" s="58"/>
      <c r="I13" s="59"/>
      <c r="J13" s="58"/>
      <c r="K13" s="58"/>
      <c r="L13" s="58"/>
      <c r="M13" s="58"/>
      <c r="N13" s="55"/>
    </row>
    <row r="14" spans="1:14" s="9" customFormat="1" ht="31.2" customHeight="1" x14ac:dyDescent="0.35">
      <c r="A14" s="55"/>
      <c r="B14" s="56"/>
      <c r="C14" s="55"/>
      <c r="D14" s="56"/>
      <c r="E14" s="56"/>
      <c r="F14" s="37"/>
      <c r="G14" s="37"/>
      <c r="H14" s="37"/>
      <c r="I14" s="37"/>
      <c r="J14" s="37"/>
      <c r="K14" s="37"/>
      <c r="L14" s="37"/>
      <c r="M14" s="37"/>
      <c r="N14" s="37"/>
    </row>
    <row r="15" spans="1:14" s="9" customFormat="1" ht="18" x14ac:dyDescent="0.35">
      <c r="A15" s="8"/>
      <c r="F15" s="60"/>
      <c r="G15" s="37"/>
      <c r="H15" s="37"/>
      <c r="I15" s="37"/>
      <c r="J15" s="37"/>
      <c r="N15" s="60"/>
    </row>
    <row r="16" spans="1:14" s="9" customFormat="1" ht="18" x14ac:dyDescent="0.35">
      <c r="A16" s="8"/>
      <c r="F16" s="37"/>
      <c r="G16" s="60"/>
      <c r="H16" s="60"/>
      <c r="I16" s="60"/>
      <c r="J16" s="60"/>
      <c r="K16" s="61"/>
      <c r="L16" s="61"/>
      <c r="M16" s="61"/>
      <c r="N16" s="37"/>
    </row>
    <row r="17" spans="1:14" s="9" customFormat="1" ht="18" x14ac:dyDescent="0.35">
      <c r="A17" s="8"/>
      <c r="F17" s="61"/>
      <c r="G17" s="60"/>
      <c r="H17" s="60"/>
      <c r="I17" s="60"/>
      <c r="J17" s="60"/>
      <c r="N17" s="61"/>
    </row>
    <row r="18" spans="1:14" s="9" customFormat="1" ht="22.5" customHeight="1" x14ac:dyDescent="0.35">
      <c r="A18" s="8"/>
      <c r="B18" s="62"/>
      <c r="C18" s="63"/>
      <c r="F18" s="12"/>
      <c r="G18" s="12"/>
      <c r="H18" s="12"/>
      <c r="I18" s="37"/>
      <c r="J18" s="12"/>
      <c r="K18" s="12"/>
      <c r="L18" s="12"/>
      <c r="N18" s="8"/>
    </row>
    <row r="19" spans="1:14" s="9" customFormat="1" ht="22.5" customHeight="1" x14ac:dyDescent="0.35">
      <c r="A19" s="8"/>
      <c r="B19" s="66" t="s">
        <v>21</v>
      </c>
      <c r="C19" s="66"/>
      <c r="F19" s="61"/>
      <c r="I19" s="37"/>
      <c r="K19" s="9" t="s">
        <v>46</v>
      </c>
      <c r="L19" s="61"/>
      <c r="N19" s="61"/>
    </row>
    <row r="20" spans="1:14" s="9" customFormat="1" ht="16.5" customHeight="1" x14ac:dyDescent="0.35">
      <c r="A20" s="8"/>
      <c r="B20" s="67" t="s">
        <v>20</v>
      </c>
      <c r="C20" s="67"/>
      <c r="F20" s="11"/>
      <c r="G20" s="11"/>
      <c r="I20" s="37"/>
      <c r="M20" s="12"/>
      <c r="N20" s="8"/>
    </row>
    <row r="21" spans="1:14" s="9" customFormat="1" ht="18" x14ac:dyDescent="0.35">
      <c r="A21" s="8"/>
      <c r="F21" s="12"/>
      <c r="G21" s="12"/>
      <c r="H21" s="12"/>
      <c r="I21" s="37"/>
      <c r="J21" s="12"/>
      <c r="K21" s="12"/>
      <c r="L21" s="12"/>
      <c r="M21" s="12"/>
      <c r="N21" s="8"/>
    </row>
  </sheetData>
  <mergeCells count="5">
    <mergeCell ref="A2:N2"/>
    <mergeCell ref="B19:C19"/>
    <mergeCell ref="B20:C20"/>
    <mergeCell ref="A5:N5"/>
    <mergeCell ref="A12:E12"/>
  </mergeCells>
  <phoneticPr fontId="10" type="noConversion"/>
  <printOptions horizontalCentered="1" verticalCentered="1"/>
  <pageMargins left="0.19685039370078741" right="0.19685039370078741" top="3.937007874015748E-2" bottom="3.937007874015748E-2" header="3.937007874015748E-2" footer="3.937007874015748E-2"/>
  <pageSetup paperSize="5" scale="55" fitToWidth="2" fitToHeight="3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J39"/>
  <sheetViews>
    <sheetView tabSelected="1" view="pageBreakPreview" topLeftCell="A9" zoomScaleNormal="100" zoomScaleSheetLayoutView="100" workbookViewId="0">
      <selection activeCell="E22" sqref="E22"/>
    </sheetView>
  </sheetViews>
  <sheetFormatPr baseColWidth="10" defaultRowHeight="14.4" x14ac:dyDescent="0.3"/>
  <cols>
    <col min="2" max="2" width="39.33203125" bestFit="1" customWidth="1"/>
    <col min="3" max="3" width="34.109375" customWidth="1"/>
    <col min="4" max="4" width="37" bestFit="1" customWidth="1"/>
    <col min="5" max="5" width="25.6640625" bestFit="1" customWidth="1"/>
    <col min="6" max="6" width="15.44140625" customWidth="1"/>
    <col min="7" max="7" width="13.88671875" customWidth="1"/>
  </cols>
  <sheetData>
    <row r="1" spans="1:88" x14ac:dyDescent="0.3">
      <c r="A1" s="10"/>
      <c r="B1" s="10"/>
      <c r="C1" s="13"/>
      <c r="D1" s="10"/>
      <c r="E1" s="10"/>
      <c r="F1" s="10"/>
      <c r="G1" s="10"/>
    </row>
    <row r="2" spans="1:88" x14ac:dyDescent="0.3">
      <c r="A2" s="10"/>
      <c r="B2" s="10"/>
      <c r="C2" s="13"/>
      <c r="D2" s="10"/>
      <c r="E2" s="10"/>
      <c r="F2" s="10"/>
      <c r="G2" s="10"/>
    </row>
    <row r="3" spans="1:88" x14ac:dyDescent="0.3">
      <c r="A3" s="10"/>
      <c r="B3" s="10"/>
      <c r="C3" s="13"/>
      <c r="D3" s="10"/>
      <c r="E3" s="10"/>
      <c r="F3" s="10"/>
      <c r="G3" s="10"/>
    </row>
    <row r="4" spans="1:88" x14ac:dyDescent="0.3">
      <c r="A4" s="10"/>
      <c r="B4" s="10"/>
      <c r="C4" s="13"/>
      <c r="D4" s="10"/>
      <c r="E4" s="10"/>
      <c r="F4" s="10"/>
      <c r="G4" s="10"/>
    </row>
    <row r="5" spans="1:88" s="1" customFormat="1" ht="15.6" x14ac:dyDescent="0.3">
      <c r="A5" s="2"/>
      <c r="B5" s="2"/>
      <c r="C5" s="14"/>
      <c r="D5" s="2"/>
      <c r="E5" s="2"/>
      <c r="F5" s="2"/>
      <c r="G5" s="2"/>
    </row>
    <row r="6" spans="1:88" s="1" customFormat="1" ht="15.6" x14ac:dyDescent="0.3">
      <c r="A6" s="2"/>
      <c r="B6" s="2"/>
      <c r="C6" s="14"/>
      <c r="D6" s="2"/>
      <c r="E6" s="2"/>
      <c r="F6" s="2"/>
      <c r="G6" s="2"/>
    </row>
    <row r="7" spans="1:88" s="1" customFormat="1" ht="15.75" customHeight="1" x14ac:dyDescent="0.3">
      <c r="A7" s="2"/>
      <c r="B7" s="72" t="s">
        <v>0</v>
      </c>
      <c r="C7" s="72"/>
      <c r="D7" s="72"/>
      <c r="E7" s="72"/>
      <c r="F7" s="72"/>
      <c r="G7" s="2"/>
    </row>
    <row r="8" spans="1:88" s="1" customFormat="1" ht="19.5" customHeight="1" x14ac:dyDescent="0.3">
      <c r="A8" s="2"/>
      <c r="B8" s="72"/>
      <c r="C8" s="72"/>
      <c r="D8" s="72"/>
      <c r="E8" s="72"/>
      <c r="F8" s="72"/>
      <c r="G8" s="2"/>
    </row>
    <row r="9" spans="1:88" s="1" customFormat="1" ht="15.6" x14ac:dyDescent="0.3">
      <c r="A9" s="2"/>
      <c r="B9" s="3"/>
      <c r="C9" s="4"/>
      <c r="D9" s="3"/>
      <c r="E9" s="3"/>
      <c r="F9" s="3"/>
      <c r="G9" s="3"/>
    </row>
    <row r="10" spans="1:88" s="1" customFormat="1" ht="15.6" x14ac:dyDescent="0.3">
      <c r="A10" s="2"/>
      <c r="B10" s="73" t="s">
        <v>44</v>
      </c>
      <c r="C10" s="73"/>
      <c r="D10" s="73"/>
      <c r="E10" s="73"/>
      <c r="F10" s="73"/>
      <c r="G10" s="2"/>
    </row>
    <row r="11" spans="1:88" s="17" customFormat="1" ht="20.25" customHeight="1" x14ac:dyDescent="0.3">
      <c r="A11" s="15" t="s">
        <v>1</v>
      </c>
      <c r="B11" s="15" t="s">
        <v>2</v>
      </c>
      <c r="C11" s="16" t="s">
        <v>3</v>
      </c>
      <c r="D11" s="15" t="s">
        <v>14</v>
      </c>
      <c r="E11" s="15" t="s">
        <v>4</v>
      </c>
      <c r="F11" s="15" t="s">
        <v>15</v>
      </c>
      <c r="G11" s="15" t="s">
        <v>16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</row>
    <row r="12" spans="1:88" s="18" customFormat="1" ht="18" customHeight="1" x14ac:dyDescent="0.3">
      <c r="A12" s="27">
        <v>1</v>
      </c>
      <c r="B12" s="29" t="s">
        <v>11</v>
      </c>
      <c r="C12" s="29" t="s">
        <v>12</v>
      </c>
      <c r="D12" s="28" t="s">
        <v>19</v>
      </c>
      <c r="E12" s="29" t="s">
        <v>8</v>
      </c>
      <c r="F12" s="30">
        <v>55000</v>
      </c>
      <c r="G12" s="26" t="s">
        <v>9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 s="38"/>
    </row>
    <row r="13" spans="1:88" s="18" customFormat="1" ht="30" customHeight="1" x14ac:dyDescent="0.3">
      <c r="A13" s="27">
        <v>2</v>
      </c>
      <c r="B13" s="31" t="s">
        <v>34</v>
      </c>
      <c r="C13" s="32" t="s">
        <v>35</v>
      </c>
      <c r="D13" s="32" t="s">
        <v>36</v>
      </c>
      <c r="E13" s="29" t="s">
        <v>8</v>
      </c>
      <c r="F13" s="30">
        <v>10000</v>
      </c>
      <c r="G13" s="26" t="s">
        <v>10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 s="38"/>
    </row>
    <row r="14" spans="1:88" s="18" customFormat="1" ht="32.25" customHeight="1" x14ac:dyDescent="0.3">
      <c r="A14" s="27">
        <v>3</v>
      </c>
      <c r="B14" s="31" t="s">
        <v>37</v>
      </c>
      <c r="C14" s="32" t="s">
        <v>38</v>
      </c>
      <c r="D14" s="32" t="s">
        <v>39</v>
      </c>
      <c r="E14" s="29" t="s">
        <v>8</v>
      </c>
      <c r="F14" s="30">
        <v>10000</v>
      </c>
      <c r="G14" s="26" t="s">
        <v>10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 s="38"/>
    </row>
    <row r="15" spans="1:88" s="18" customFormat="1" ht="18" customHeight="1" x14ac:dyDescent="0.3">
      <c r="A15" s="74" t="s">
        <v>17</v>
      </c>
      <c r="B15" s="74"/>
      <c r="C15" s="74"/>
      <c r="D15" s="74"/>
      <c r="E15" s="74"/>
      <c r="F15" s="19">
        <f>SUM(F12:F14)</f>
        <v>75000</v>
      </c>
      <c r="G15" s="40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 s="38"/>
    </row>
    <row r="16" spans="1:88" s="18" customFormat="1" ht="18" customHeight="1" x14ac:dyDescent="0.3">
      <c r="A16" s="10"/>
      <c r="B16" s="20"/>
      <c r="C16" s="21"/>
      <c r="D16" s="10"/>
      <c r="E16" s="10"/>
      <c r="F16" s="22"/>
      <c r="G16" s="10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 s="38"/>
    </row>
    <row r="17" spans="1:88" s="18" customFormat="1" ht="18" customHeight="1" x14ac:dyDescent="0.3">
      <c r="A17" s="10"/>
      <c r="B17"/>
      <c r="C17" s="13"/>
      <c r="D17" s="10"/>
      <c r="E17" s="10"/>
      <c r="F17" s="23"/>
      <c r="G17" s="10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 s="38"/>
    </row>
    <row r="18" spans="1:88" s="18" customFormat="1" ht="18" customHeight="1" x14ac:dyDescent="0.3">
      <c r="A18" s="10"/>
      <c r="B18" s="24"/>
      <c r="C18" s="13"/>
      <c r="D18" s="10"/>
      <c r="E18" s="10"/>
      <c r="F18" s="10"/>
      <c r="G18" s="10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 s="38"/>
    </row>
    <row r="19" spans="1:88" s="18" customFormat="1" ht="18" customHeight="1" x14ac:dyDescent="0.3">
      <c r="A19" s="10"/>
      <c r="B19" s="3" t="s">
        <v>18</v>
      </c>
      <c r="C19" s="13"/>
      <c r="D19" s="10"/>
      <c r="E19" s="10"/>
      <c r="F19" s="10"/>
      <c r="G19" s="10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 s="38"/>
    </row>
    <row r="20" spans="1:88" s="18" customFormat="1" ht="18" customHeight="1" x14ac:dyDescent="0.3">
      <c r="A20" s="10"/>
      <c r="B20" s="20" t="s">
        <v>13</v>
      </c>
      <c r="C20" s="13"/>
      <c r="D20" s="10"/>
      <c r="E20" s="10"/>
      <c r="F20" s="10"/>
      <c r="G20" s="1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 s="38"/>
    </row>
    <row r="21" spans="1:88" s="18" customFormat="1" ht="18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 s="38"/>
    </row>
    <row r="22" spans="1:88" s="18" customFormat="1" ht="18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 s="38"/>
    </row>
    <row r="23" spans="1:88" s="18" customFormat="1" ht="18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 s="38"/>
    </row>
    <row r="24" spans="1:88" s="18" customFormat="1" ht="18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 s="38"/>
    </row>
    <row r="25" spans="1:88" s="18" customFormat="1" ht="18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 s="38"/>
    </row>
    <row r="26" spans="1:88" s="18" customFormat="1" ht="18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 s="38"/>
    </row>
    <row r="27" spans="1:88" s="18" customFormat="1" ht="18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 s="38"/>
    </row>
    <row r="28" spans="1:88" s="18" customFormat="1" ht="18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 s="38"/>
    </row>
    <row r="29" spans="1:88" s="18" customFormat="1" ht="18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 s="38"/>
    </row>
    <row r="30" spans="1:88" s="18" customFormat="1" ht="18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 s="38"/>
    </row>
    <row r="31" spans="1:88" s="18" customFormat="1" ht="18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 s="41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</row>
    <row r="32" spans="1:88" s="18" customFormat="1" ht="18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 s="38"/>
    </row>
    <row r="33" spans="1:23" s="18" customFormat="1" ht="18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 s="38"/>
    </row>
    <row r="34" spans="1:23" s="18" customFormat="1" ht="18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 s="38"/>
    </row>
    <row r="35" spans="1:23" s="18" customFormat="1" ht="18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 s="38"/>
    </row>
    <row r="36" spans="1:23" s="18" customFormat="1" ht="18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 s="38"/>
    </row>
    <row r="37" spans="1:23" s="18" customFormat="1" ht="18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 s="38"/>
    </row>
    <row r="38" spans="1:23" s="18" customFormat="1" ht="18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 s="38"/>
    </row>
    <row r="39" spans="1:23" ht="18" customHeight="1" x14ac:dyDescent="0.3"/>
  </sheetData>
  <mergeCells count="4">
    <mergeCell ref="B7:F7"/>
    <mergeCell ref="B8:F8"/>
    <mergeCell ref="B10:F10"/>
    <mergeCell ref="A15:E15"/>
  </mergeCells>
  <pageMargins left="0.70866141732283472" right="0.70866141732283472" top="0.74803149606299213" bottom="0.74803149606299213" header="0.31496062992125984" footer="0.31496062992125984"/>
  <pageSetup scale="65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INTERINA</vt:lpstr>
      <vt:lpstr>DATOS ABIERTOS </vt:lpstr>
      <vt:lpstr>'DATOS ABIERTOS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Cynthia Joselyn Mañan Baez</cp:lastModifiedBy>
  <cp:lastPrinted>2025-01-28T12:41:08Z</cp:lastPrinted>
  <dcterms:created xsi:type="dcterms:W3CDTF">2022-05-03T13:31:41Z</dcterms:created>
  <dcterms:modified xsi:type="dcterms:W3CDTF">2025-02-26T19:12:48Z</dcterms:modified>
</cp:coreProperties>
</file>