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ENERO\"/>
    </mc:Choice>
  </mc:AlternateContent>
  <xr:revisionPtr revIDLastSave="0" documentId="13_ncr:1_{5DBB9085-CEE8-472F-B86F-7E907B8DE4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6" i="2"/>
  <c r="I13" i="1"/>
  <c r="H13" i="1"/>
  <c r="G13" i="1"/>
  <c r="F13" i="1"/>
  <c r="M13" i="1"/>
  <c r="L13" i="1"/>
  <c r="L12" i="1"/>
  <c r="M12" i="1" s="1"/>
  <c r="M11" i="1"/>
  <c r="L11" i="1"/>
  <c r="L10" i="1" l="1"/>
  <c r="M10" i="1" s="1"/>
  <c r="J9" i="1"/>
  <c r="L9" i="1" l="1"/>
  <c r="M9" i="1" s="1"/>
  <c r="K13" i="1" l="1"/>
</calcChain>
</file>

<file path=xl/sharedStrings.xml><?xml version="1.0" encoding="utf-8"?>
<sst xmlns="http://schemas.openxmlformats.org/spreadsheetml/2006/main" count="72" uniqueCount="51">
  <si>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</si>
  <si>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</si>
  <si>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</si>
  <si>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</si>
  <si>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</si>
  <si>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</si>
  <si>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</si>
  <si>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</si>
  <si>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</si>
  <si>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</si>
  <si>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</si>
  <si>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</si>
  <si>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</si>
  <si>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</si>
  <si>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</si>
  <si>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</si>
  <si>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</si>
  <si>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</si>
  <si>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</si>
  <si>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</si>
  <si>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</si>
  <si>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</si>
  <si>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</si>
  <si>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</si>
  <si>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</si>
  <si>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</si>
  <si>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</si>
  <si>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</si>
  <si>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</si>
  <si>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</si>
  <si>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</si>
  <si>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</si>
  <si>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</si>
  <si>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</si>
  <si>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</si>
  <si>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</si>
  <si>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</si>
  <si>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</si>
  <si>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</si>
  <si>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</si>
  <si>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</si>
  <si>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</si>
  <si>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</si>
  <si>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</si>
  <si>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DIRECTORA TECNICA INTERINA</t>
  </si>
  <si>
    <t xml:space="preserve">DIRECCION TECNICA </t>
  </si>
  <si>
    <t>ENC. OFICINA DE ACCESO A LA INFORMACION</t>
  </si>
  <si>
    <t>ANALISTA DE COMPRAS Y CONTRATACIONES</t>
  </si>
  <si>
    <t>NÓMINA DE SUELDOS PERSONAL INTERINATO, CORRESPONDIENTE AL MES DE  ENERO 2025</t>
  </si>
  <si>
    <t>NOMINA DE SUELDOS: PERSONAL DE INTERINATO CORRESPONDIENTE AL MES DE ENERO 2025</t>
  </si>
  <si>
    <t>Fecha: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</si>
</sst>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0" xfId="1" applyNumberFormat="1" applyFont="1" applyFill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8" zoomScale="106" zoomScaleNormal="100" zoomScaleSheetLayoutView="106" workbookViewId="0">
      <selection activeCell="B15" sqref="B15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6"/>
      <c r="J4" s="6"/>
      <c r="K4" s="7"/>
      <c r="L4" s="7"/>
      <c r="M4" s="7"/>
      <c r="N4" s="3"/>
    </row>
    <row r="5" spans="1:14" s="1" customFormat="1" ht="23.25" x14ac:dyDescent="0.35">
      <c r="A5" s="45" t="s">
        <v>48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6"/>
      <c r="J6" s="7"/>
      <c r="K6" s="6"/>
      <c r="L6" s="7"/>
      <c r="M6" s="7"/>
      <c r="N6" s="3"/>
    </row>
    <row r="7" spans="1:14" s="9" customFormat="1" ht="18.75" x14ac:dyDescent="0.3">
      <c r="A7" s="8"/>
      <c r="I7" s="37"/>
    </row>
    <row r="8" spans="1:14" s="52" customFormat="1" ht="45" customHeight="1" x14ac:dyDescent="0.35">
      <c r="A8" s="49" t="s">
        <v>24</v>
      </c>
      <c r="B8" s="50" t="s">
        <v>25</v>
      </c>
      <c r="C8" s="49" t="s">
        <v>26</v>
      </c>
      <c r="D8" s="49" t="s">
        <v>27</v>
      </c>
      <c r="E8" s="49" t="s">
        <v>28</v>
      </c>
      <c r="F8" s="71" t="s">
        <v>29</v>
      </c>
      <c r="G8" s="71" t="s">
        <v>30</v>
      </c>
      <c r="H8" s="49" t="s">
        <v>5</v>
      </c>
      <c r="I8" s="49" t="s">
        <v>6</v>
      </c>
      <c r="J8" s="49" t="s">
        <v>7</v>
      </c>
      <c r="K8" s="51" t="s">
        <v>31</v>
      </c>
      <c r="L8" s="51" t="s">
        <v>32</v>
      </c>
      <c r="M8" s="49" t="s">
        <v>33</v>
      </c>
      <c r="N8" s="49" t="s">
        <v>34</v>
      </c>
    </row>
    <row r="9" spans="1:14" s="59" customFormat="1" ht="72" customHeight="1" x14ac:dyDescent="0.3">
      <c r="A9" s="53">
        <v>1</v>
      </c>
      <c r="B9" s="54" t="s">
        <v>11</v>
      </c>
      <c r="C9" s="55" t="s">
        <v>42</v>
      </c>
      <c r="D9" s="55" t="s">
        <v>43</v>
      </c>
      <c r="E9" s="54" t="s">
        <v>8</v>
      </c>
      <c r="F9" s="56">
        <v>40000</v>
      </c>
      <c r="G9" s="56">
        <v>40000</v>
      </c>
      <c r="H9" s="56">
        <v>1148</v>
      </c>
      <c r="I9" s="57">
        <v>8618.69</v>
      </c>
      <c r="J9" s="56">
        <f t="shared" ref="J9" si="0">G9*3.04%</f>
        <v>1216</v>
      </c>
      <c r="K9" s="56"/>
      <c r="L9" s="58">
        <f t="shared" ref="L9:L11" si="1">H9+I9+J9+K9</f>
        <v>10982.69</v>
      </c>
      <c r="M9" s="58">
        <f t="shared" ref="M9:M11" si="2">G9-L9</f>
        <v>29017.309999999998</v>
      </c>
      <c r="N9" s="53" t="s">
        <v>9</v>
      </c>
    </row>
    <row r="10" spans="1:14" s="59" customFormat="1" ht="46.5" customHeight="1" x14ac:dyDescent="0.3">
      <c r="A10" s="53">
        <v>2</v>
      </c>
      <c r="B10" s="54" t="s">
        <v>13</v>
      </c>
      <c r="C10" s="55" t="s">
        <v>44</v>
      </c>
      <c r="D10" s="55" t="s">
        <v>45</v>
      </c>
      <c r="E10" s="54" t="s">
        <v>8</v>
      </c>
      <c r="F10" s="56">
        <v>60000</v>
      </c>
      <c r="G10" s="56">
        <v>60000</v>
      </c>
      <c r="H10" s="56">
        <v>1722</v>
      </c>
      <c r="I10" s="60">
        <v>13558.41</v>
      </c>
      <c r="J10" s="56">
        <v>1824</v>
      </c>
      <c r="K10" s="56"/>
      <c r="L10" s="58">
        <f t="shared" si="1"/>
        <v>17104.41</v>
      </c>
      <c r="M10" s="58">
        <f t="shared" si="2"/>
        <v>42895.59</v>
      </c>
      <c r="N10" s="53" t="s">
        <v>10</v>
      </c>
    </row>
    <row r="11" spans="1:14" s="59" customFormat="1" ht="49.5" customHeight="1" x14ac:dyDescent="0.3">
      <c r="A11" s="53">
        <v>3</v>
      </c>
      <c r="B11" s="54" t="s">
        <v>36</v>
      </c>
      <c r="C11" s="55" t="s">
        <v>46</v>
      </c>
      <c r="D11" s="55" t="s">
        <v>38</v>
      </c>
      <c r="E11" s="54" t="s">
        <v>8</v>
      </c>
      <c r="F11" s="56">
        <v>10000</v>
      </c>
      <c r="G11" s="56">
        <v>10000</v>
      </c>
      <c r="H11" s="56">
        <v>287</v>
      </c>
      <c r="I11" s="60">
        <v>2331.3000000000002</v>
      </c>
      <c r="J11" s="56">
        <v>304</v>
      </c>
      <c r="K11" s="56"/>
      <c r="L11" s="58">
        <f t="shared" si="1"/>
        <v>2922.3</v>
      </c>
      <c r="M11" s="58">
        <f t="shared" si="2"/>
        <v>7077.7</v>
      </c>
      <c r="N11" s="53" t="s">
        <v>10</v>
      </c>
    </row>
    <row r="12" spans="1:14" s="59" customFormat="1" ht="58.5" customHeight="1" x14ac:dyDescent="0.3">
      <c r="A12" s="53">
        <v>4</v>
      </c>
      <c r="B12" s="54" t="s">
        <v>39</v>
      </c>
      <c r="C12" s="55" t="s">
        <v>47</v>
      </c>
      <c r="D12" s="55" t="s">
        <v>41</v>
      </c>
      <c r="E12" s="54" t="s">
        <v>8</v>
      </c>
      <c r="F12" s="56">
        <v>10000</v>
      </c>
      <c r="G12" s="56">
        <v>10000</v>
      </c>
      <c r="H12" s="56">
        <v>287</v>
      </c>
      <c r="I12" s="60">
        <v>1881.8</v>
      </c>
      <c r="J12" s="56">
        <v>304</v>
      </c>
      <c r="K12" s="56"/>
      <c r="L12" s="58">
        <f t="shared" ref="L12" si="3">H12+I12+J12+K12</f>
        <v>2472.8000000000002</v>
      </c>
      <c r="M12" s="58">
        <f t="shared" ref="M12" si="4">G12-L12</f>
        <v>7527.2</v>
      </c>
      <c r="N12" s="53" t="s">
        <v>10</v>
      </c>
    </row>
    <row r="13" spans="1:14" s="8" customFormat="1" ht="30" customHeight="1" thickBot="1" x14ac:dyDescent="0.35">
      <c r="A13" s="72" t="s">
        <v>35</v>
      </c>
      <c r="B13" s="73"/>
      <c r="C13" s="73"/>
      <c r="D13" s="73"/>
      <c r="E13" s="74"/>
      <c r="F13" s="33">
        <f>SUM(F9:F12)</f>
        <v>120000</v>
      </c>
      <c r="G13" s="34">
        <f>SUM(G9:G12)</f>
        <v>120000</v>
      </c>
      <c r="H13" s="34">
        <f>SUM(H9:H12)</f>
        <v>3444</v>
      </c>
      <c r="I13" s="35">
        <f>SUM(I9:I12)</f>
        <v>26390.199999999997</v>
      </c>
      <c r="J13" s="34">
        <f>SUM(J9:J12)</f>
        <v>3648</v>
      </c>
      <c r="K13" s="34">
        <f>SUM(K9:K10)</f>
        <v>0</v>
      </c>
      <c r="L13" s="34">
        <f>SUM(L9:L12)</f>
        <v>33482.199999999997</v>
      </c>
      <c r="M13" s="34">
        <f>SUM(M9:M12)</f>
        <v>86517.799999999988</v>
      </c>
      <c r="N13" s="61"/>
    </row>
    <row r="14" spans="1:14" s="9" customFormat="1" ht="31.15" customHeight="1" thickTop="1" x14ac:dyDescent="0.3">
      <c r="A14" s="62"/>
      <c r="B14" s="63"/>
      <c r="C14" s="62"/>
      <c r="D14" s="63"/>
      <c r="E14" s="63"/>
      <c r="F14" s="64"/>
      <c r="G14" s="65"/>
      <c r="H14" s="65"/>
      <c r="I14" s="66"/>
      <c r="J14" s="65"/>
      <c r="K14" s="65"/>
      <c r="L14" s="65"/>
      <c r="M14" s="65"/>
      <c r="N14" s="62"/>
    </row>
    <row r="15" spans="1:14" s="9" customFormat="1" ht="31.15" customHeight="1" x14ac:dyDescent="0.3">
      <c r="A15" s="62"/>
      <c r="B15" s="63"/>
      <c r="C15" s="62"/>
      <c r="D15" s="63"/>
      <c r="E15" s="63"/>
      <c r="F15" s="37"/>
      <c r="G15" s="37"/>
      <c r="H15" s="37"/>
      <c r="I15" s="37"/>
      <c r="J15" s="37"/>
      <c r="K15" s="37"/>
      <c r="L15" s="37"/>
      <c r="M15" s="37"/>
      <c r="N15" s="37"/>
    </row>
    <row r="16" spans="1:14" s="9" customFormat="1" ht="18.75" x14ac:dyDescent="0.3">
      <c r="A16" s="8"/>
      <c r="F16" s="67"/>
      <c r="G16" s="37"/>
      <c r="H16" s="37"/>
      <c r="I16" s="37"/>
      <c r="J16" s="37"/>
      <c r="N16" s="67"/>
    </row>
    <row r="17" spans="1:14" s="9" customFormat="1" ht="18.75" x14ac:dyDescent="0.3">
      <c r="A17" s="8"/>
      <c r="F17" s="37"/>
      <c r="G17" s="67"/>
      <c r="H17" s="67"/>
      <c r="I17" s="67"/>
      <c r="J17" s="67"/>
      <c r="K17" s="68"/>
      <c r="L17" s="68"/>
      <c r="M17" s="68"/>
      <c r="N17" s="37"/>
    </row>
    <row r="18" spans="1:14" s="9" customFormat="1" ht="18.75" x14ac:dyDescent="0.3">
      <c r="A18" s="8"/>
      <c r="F18" s="68"/>
      <c r="G18" s="67"/>
      <c r="H18" s="67"/>
      <c r="I18" s="67"/>
      <c r="J18" s="67"/>
      <c r="N18" s="68"/>
    </row>
    <row r="19" spans="1:14" s="9" customFormat="1" ht="22.5" customHeight="1" x14ac:dyDescent="0.3">
      <c r="A19" s="8"/>
      <c r="B19" s="69"/>
      <c r="C19" s="70"/>
      <c r="F19" s="12"/>
      <c r="G19" s="12"/>
      <c r="H19" s="12"/>
      <c r="I19" s="37"/>
      <c r="J19" s="12"/>
      <c r="K19" s="12"/>
      <c r="L19" s="12"/>
      <c r="N19" s="8"/>
    </row>
    <row r="20" spans="1:14" s="9" customFormat="1" ht="22.5" customHeight="1" x14ac:dyDescent="0.3">
      <c r="A20" s="8"/>
      <c r="B20" s="43" t="s">
        <v>23</v>
      </c>
      <c r="C20" s="43"/>
      <c r="F20" s="68"/>
      <c r="I20" s="37"/>
      <c r="K20" s="9" t="s">
        <v>50</v>
      </c>
      <c r="L20" s="68"/>
      <c r="N20" s="68"/>
    </row>
    <row r="21" spans="1:14" s="9" customFormat="1" ht="16.5" customHeight="1" x14ac:dyDescent="0.3">
      <c r="A21" s="8"/>
      <c r="B21" s="44" t="s">
        <v>22</v>
      </c>
      <c r="C21" s="44"/>
      <c r="F21" s="11"/>
      <c r="G21" s="11"/>
      <c r="I21" s="37"/>
      <c r="M21" s="12"/>
      <c r="N21" s="8"/>
    </row>
    <row r="22" spans="1:14" s="9" customFormat="1" ht="18.75" x14ac:dyDescent="0.3">
      <c r="A22" s="8"/>
      <c r="F22" s="12"/>
      <c r="G22" s="12"/>
      <c r="H22" s="12"/>
      <c r="I22" s="37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view="pageBreakPreview" zoomScale="60" zoomScaleNormal="100" workbookViewId="0">
      <selection activeCell="K13" sqref="K13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46" t="s">
        <v>0</v>
      </c>
      <c r="C7" s="46"/>
      <c r="D7" s="46"/>
      <c r="E7" s="46"/>
      <c r="F7" s="46"/>
      <c r="G7" s="2"/>
    </row>
    <row r="8" spans="1:88" s="1" customFormat="1" ht="19.5" customHeight="1" x14ac:dyDescent="0.25">
      <c r="A8" s="2"/>
      <c r="B8" s="46"/>
      <c r="C8" s="46"/>
      <c r="D8" s="46"/>
      <c r="E8" s="46"/>
      <c r="F8" s="46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47" t="s">
        <v>49</v>
      </c>
      <c r="C10" s="47"/>
      <c r="D10" s="47"/>
      <c r="E10" s="47"/>
      <c r="F10" s="47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16</v>
      </c>
      <c r="E11" s="15" t="s">
        <v>4</v>
      </c>
      <c r="F11" s="15" t="s">
        <v>17</v>
      </c>
      <c r="G11" s="15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18" customHeight="1" x14ac:dyDescent="0.25">
      <c r="A12" s="27">
        <v>1</v>
      </c>
      <c r="B12" s="29" t="s">
        <v>11</v>
      </c>
      <c r="C12" s="29" t="s">
        <v>12</v>
      </c>
      <c r="D12" s="28" t="s">
        <v>21</v>
      </c>
      <c r="E12" s="29" t="s">
        <v>8</v>
      </c>
      <c r="F12" s="30">
        <v>40000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8"/>
    </row>
    <row r="13" spans="1:88" s="18" customFormat="1" ht="18" customHeight="1" x14ac:dyDescent="0.25">
      <c r="A13" s="27">
        <v>2</v>
      </c>
      <c r="B13" s="29" t="s">
        <v>13</v>
      </c>
      <c r="C13" s="28" t="s">
        <v>14</v>
      </c>
      <c r="D13" s="28" t="s">
        <v>21</v>
      </c>
      <c r="E13" s="29" t="s">
        <v>8</v>
      </c>
      <c r="F13" s="30">
        <v>60000</v>
      </c>
      <c r="G13" s="26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8"/>
    </row>
    <row r="14" spans="1:88" s="18" customFormat="1" ht="30" customHeight="1" x14ac:dyDescent="0.25">
      <c r="A14" s="27">
        <v>3</v>
      </c>
      <c r="B14" s="31" t="s">
        <v>36</v>
      </c>
      <c r="C14" s="32" t="s">
        <v>37</v>
      </c>
      <c r="D14" s="32" t="s">
        <v>38</v>
      </c>
      <c r="E14" s="29" t="s">
        <v>8</v>
      </c>
      <c r="F14" s="30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8"/>
    </row>
    <row r="15" spans="1:88" s="18" customFormat="1" ht="32.25" customHeight="1" x14ac:dyDescent="0.25">
      <c r="A15" s="27">
        <v>4</v>
      </c>
      <c r="B15" s="31" t="s">
        <v>39</v>
      </c>
      <c r="C15" s="32" t="s">
        <v>40</v>
      </c>
      <c r="D15" s="32" t="s">
        <v>41</v>
      </c>
      <c r="E15" s="29" t="s">
        <v>8</v>
      </c>
      <c r="F15" s="30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8"/>
    </row>
    <row r="16" spans="1:88" s="18" customFormat="1" ht="18" customHeight="1" x14ac:dyDescent="0.25">
      <c r="A16" s="48" t="s">
        <v>19</v>
      </c>
      <c r="B16" s="48"/>
      <c r="C16" s="48"/>
      <c r="D16" s="48"/>
      <c r="E16" s="48"/>
      <c r="F16" s="19">
        <f>SUM(F12:F15)</f>
        <v>120000</v>
      </c>
      <c r="G16" s="4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8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8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8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8"/>
    </row>
    <row r="20" spans="1:88" s="18" customFormat="1" ht="18" customHeight="1" x14ac:dyDescent="0.25">
      <c r="A20" s="10"/>
      <c r="B20" s="3" t="s">
        <v>20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8"/>
    </row>
    <row r="21" spans="1:88" s="18" customFormat="1" ht="18" customHeight="1" x14ac:dyDescent="0.25">
      <c r="A21" s="10"/>
      <c r="B21" s="20" t="s">
        <v>15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8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8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8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8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8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8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8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8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8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8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8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41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8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8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8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8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8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8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8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2025-01-28T12:41:08Z</cp:lastPrinted>
  <dcterms:created xsi:type="dcterms:W3CDTF">2022-05-03T13:31:41Z</dcterms:created>
  <dcterms:modified xsi:type="dcterms:W3CDTF">2025-01-28T12:41:11Z</dcterms:modified>
</cp:coreProperties>
</file>