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4\NOMINAS 2024\JUNIO 2024\"/>
    </mc:Choice>
  </mc:AlternateContent>
  <xr:revisionPtr revIDLastSave="0" documentId="13_ncr:1_{1530742B-E19A-4FAB-B7A6-C5D29737DE8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TERINA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F15" i="2"/>
  <c r="L9" i="1" l="1"/>
  <c r="M9" i="1" s="1"/>
  <c r="L11" i="1"/>
  <c r="M11" i="1" s="1"/>
  <c r="J10" i="1"/>
  <c r="L10" i="1" l="1"/>
  <c r="M10" i="1" s="1"/>
  <c r="F12" i="1"/>
  <c r="K12" i="1" l="1"/>
  <c r="G12" i="1" l="1"/>
  <c r="J12" i="1" l="1"/>
  <c r="H12" i="1"/>
  <c r="L12" i="1" l="1"/>
  <c r="M12" i="1"/>
</calcChain>
</file>

<file path=xl/sharedStrings.xml><?xml version="1.0" encoding="utf-8"?>
<sst xmlns="http://schemas.openxmlformats.org/spreadsheetml/2006/main" count="62" uniqueCount="44">
  <si>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</si>
  <si>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</si>
  <si>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</si>
  <si>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</si>
  <si>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</si>
  <si>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</si>
  <si>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</si>
  <si>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</si>
  <si>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DESIGNADO</t>
  </si>
  <si>
    <t>Masculino</t>
  </si>
  <si>
    <t>Femenino</t>
  </si>
  <si>
    <t>SECRETARIA</t>
  </si>
  <si>
    <t>DIRECCION TECNICA</t>
  </si>
  <si>
    <t xml:space="preserve">NEIL STEVE CASTRO SORIANO </t>
  </si>
  <si>
    <t>TECNICO EVALUADOR</t>
  </si>
  <si>
    <t xml:space="preserve"> GÉNESIS VÁSQUEZ LÓPEZ </t>
  </si>
  <si>
    <t>ANALISTA DE ACREDITACION DE L.</t>
  </si>
  <si>
    <t xml:space="preserve">Enc. Depto. Administrativo y Financiero </t>
  </si>
  <si>
    <t xml:space="preserve">Departamento </t>
  </si>
  <si>
    <t>Ingreso Bruto</t>
  </si>
  <si>
    <t xml:space="preserve">Genero </t>
  </si>
  <si>
    <t xml:space="preserve">TOTAL </t>
  </si>
  <si>
    <t>Sra. Aura Migdalia Segura Matos</t>
  </si>
  <si>
    <t>LESLIE GABRIELA VANDERHORST REYNOSO</t>
  </si>
  <si>
    <t xml:space="preserve">DEPTO. DE ACREDITACION  DE LABORATORIO 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</si>
  <si>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</si>
  <si>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</si>
  <si>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</si>
  <si>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</si>
  <si>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</si>
  <si>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</si>
  <si>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</si>
  <si>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</si>
  <si>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</si>
  <si>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</si>
  <si>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</si>
  <si>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</si>
  <si>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</si>
  <si>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</si>
  <si>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>ANALISTA DE ACREDITACIÓN L.</t>
  </si>
  <si>
    <t>TÉCNICO EVALUADOR</t>
  </si>
  <si>
    <t>NÓMINA DE SUELDOS PERSONAL INTERINATO, CORRESPONDIENTE AL MES DE JUNIO  2024</t>
  </si>
  <si>
    <t>Fecha: 24/06/2024</t>
  </si>
  <si>
    <t>NOMINA DE SUELDOS: PERSONAL FIJO CORRESPONDIENTE AL MES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</si>
</sst>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 &quot;* #,##0.00_);_(&quot; &quot;* \(#,##0.00\);_(&quot; &quot;* &quot;-&quot;??_);_(@_)"/>
    <numFmt numFmtId="165" formatCode="[$$-1C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4" fontId="0" fillId="0" borderId="0" xfId="0" applyNumberFormat="1"/>
    <xf numFmtId="0" fontId="0" fillId="4" borderId="0" xfId="0" applyFill="1"/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40" fontId="4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5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0" fontId="5" fillId="0" borderId="0" xfId="1" applyNumberFormat="1" applyFont="1" applyBorder="1" applyAlignment="1"/>
    <xf numFmtId="43" fontId="5" fillId="0" borderId="0" xfId="1" applyFont="1" applyBorder="1" applyAlignment="1"/>
    <xf numFmtId="43" fontId="5" fillId="4" borderId="0" xfId="1" applyFont="1" applyFill="1" applyBorder="1" applyAlignment="1"/>
    <xf numFmtId="164" fontId="4" fillId="0" borderId="2" xfId="1" applyNumberFormat="1" applyFont="1" applyBorder="1" applyAlignment="1"/>
    <xf numFmtId="164" fontId="4" fillId="5" borderId="2" xfId="1" applyNumberFormat="1" applyFont="1" applyFill="1" applyBorder="1" applyAlignment="1"/>
    <xf numFmtId="4" fontId="0" fillId="4" borderId="0" xfId="0" applyNumberFormat="1" applyFill="1"/>
    <xf numFmtId="0" fontId="5" fillId="4" borderId="0" xfId="0" applyFont="1" applyFill="1"/>
    <xf numFmtId="0" fontId="6" fillId="4" borderId="0" xfId="0" applyFont="1" applyFill="1"/>
    <xf numFmtId="164" fontId="4" fillId="4" borderId="2" xfId="1" applyNumberFormat="1" applyFont="1" applyFill="1" applyBorder="1" applyAlignment="1"/>
    <xf numFmtId="164" fontId="4" fillId="4" borderId="0" xfId="1" applyNumberFormat="1" applyFont="1" applyFill="1" applyAlignment="1"/>
    <xf numFmtId="0" fontId="0" fillId="0" borderId="3" xfId="0" applyBorder="1"/>
    <xf numFmtId="0" fontId="0" fillId="0" borderId="8" xfId="0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1"/>
  <sheetViews>
    <sheetView tabSelected="1" view="pageBreakPreview" zoomScale="60" zoomScaleNormal="100" workbookViewId="0">
      <selection activeCell="I13" sqref="I13"/>
    </sheetView>
  </sheetViews>
  <sheetFormatPr baseColWidth="10" defaultRowHeight="15" x14ac:dyDescent="0.25"/>
  <cols>
    <col min="1" max="1" width="11.42578125" style="12"/>
    <col min="2" max="2" width="37.28515625" customWidth="1"/>
    <col min="3" max="3" width="35.7109375" customWidth="1"/>
    <col min="4" max="4" width="39.42578125" customWidth="1"/>
    <col min="5" max="5" width="28.5703125" customWidth="1"/>
    <col min="6" max="6" width="18.7109375" customWidth="1"/>
    <col min="7" max="7" width="19.42578125" customWidth="1"/>
    <col min="8" max="8" width="16.140625" customWidth="1"/>
    <col min="9" max="9" width="17.28515625" style="29" customWidth="1"/>
    <col min="10" max="10" width="15.85546875" customWidth="1"/>
    <col min="11" max="11" width="19.5703125" customWidth="1"/>
    <col min="12" max="12" width="19.7109375" customWidth="1"/>
    <col min="13" max="13" width="19.42578125" customWidth="1"/>
    <col min="14" max="14" width="13.85546875" customWidth="1"/>
  </cols>
  <sheetData>
    <row r="2" spans="1:14" s="1" customFormat="1" ht="28.5" customHeight="1" x14ac:dyDescent="0.4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s="1" customFormat="1" ht="15.75" x14ac:dyDescent="0.25">
      <c r="A3" s="2"/>
      <c r="B3" s="3"/>
      <c r="C3" s="4"/>
      <c r="D3" s="3"/>
      <c r="E3" s="3"/>
      <c r="F3" s="5"/>
      <c r="G3" s="5"/>
      <c r="H3" s="6"/>
      <c r="I3" s="56"/>
      <c r="J3" s="6"/>
      <c r="K3" s="7"/>
      <c r="L3" s="7"/>
      <c r="M3" s="7"/>
      <c r="N3" s="3"/>
    </row>
    <row r="4" spans="1:14" s="1" customFormat="1" ht="15.75" x14ac:dyDescent="0.25">
      <c r="A4" s="2"/>
      <c r="B4" s="3"/>
      <c r="C4" s="4"/>
      <c r="D4" s="3"/>
      <c r="E4" s="3"/>
      <c r="F4" s="5"/>
      <c r="G4" s="5"/>
      <c r="H4" s="7"/>
      <c r="I4" s="56"/>
      <c r="J4" s="6"/>
      <c r="K4" s="7"/>
      <c r="L4" s="7"/>
      <c r="M4" s="7"/>
      <c r="N4" s="3"/>
    </row>
    <row r="5" spans="1:14" s="1" customFormat="1" ht="23.25" x14ac:dyDescent="0.35">
      <c r="A5" s="65" t="s">
        <v>41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s="1" customFormat="1" ht="15.75" x14ac:dyDescent="0.25">
      <c r="A6" s="2"/>
      <c r="B6" s="3"/>
      <c r="C6" s="4"/>
      <c r="D6" s="3"/>
      <c r="E6" s="3"/>
      <c r="F6" s="5"/>
      <c r="G6" s="5"/>
      <c r="H6" s="7"/>
      <c r="I6" s="56"/>
      <c r="J6" s="7"/>
      <c r="K6" s="6"/>
      <c r="L6" s="7"/>
      <c r="M6" s="7"/>
      <c r="N6" s="3"/>
    </row>
    <row r="7" spans="1:14" s="9" customFormat="1" ht="18.75" x14ac:dyDescent="0.3">
      <c r="A7" s="8"/>
      <c r="I7" s="57"/>
    </row>
    <row r="8" spans="1:14" s="9" customFormat="1" ht="45" customHeight="1" x14ac:dyDescent="0.3">
      <c r="A8" s="10" t="s">
        <v>27</v>
      </c>
      <c r="B8" s="11" t="s">
        <v>28</v>
      </c>
      <c r="C8" s="10" t="s">
        <v>29</v>
      </c>
      <c r="D8" s="10" t="s">
        <v>30</v>
      </c>
      <c r="E8" s="10" t="s">
        <v>31</v>
      </c>
      <c r="F8" s="36" t="s">
        <v>32</v>
      </c>
      <c r="G8" s="36" t="s">
        <v>33</v>
      </c>
      <c r="H8" s="10" t="s">
        <v>5</v>
      </c>
      <c r="I8" s="10" t="s">
        <v>6</v>
      </c>
      <c r="J8" s="10" t="s">
        <v>7</v>
      </c>
      <c r="K8" s="37" t="s">
        <v>34</v>
      </c>
      <c r="L8" s="37" t="s">
        <v>35</v>
      </c>
      <c r="M8" s="10" t="s">
        <v>36</v>
      </c>
      <c r="N8" s="10" t="s">
        <v>37</v>
      </c>
    </row>
    <row r="9" spans="1:14" s="47" customFormat="1" ht="34.5" customHeight="1" x14ac:dyDescent="0.25">
      <c r="A9" s="41">
        <v>1</v>
      </c>
      <c r="B9" s="43" t="s">
        <v>23</v>
      </c>
      <c r="C9" s="42" t="s">
        <v>11</v>
      </c>
      <c r="D9" s="42" t="s">
        <v>12</v>
      </c>
      <c r="E9" s="42" t="s">
        <v>8</v>
      </c>
      <c r="F9" s="53">
        <v>15000</v>
      </c>
      <c r="G9" s="53">
        <v>15000</v>
      </c>
      <c r="H9" s="53">
        <v>430.5</v>
      </c>
      <c r="I9" s="58">
        <v>1854</v>
      </c>
      <c r="J9" s="53">
        <v>456</v>
      </c>
      <c r="K9" s="53">
        <v>0</v>
      </c>
      <c r="L9" s="54">
        <f t="shared" ref="L9:L11" si="0">H9+I9+J9+K9</f>
        <v>2740.5</v>
      </c>
      <c r="M9" s="54">
        <f t="shared" ref="M9:M11" si="1">G9-L9</f>
        <v>12259.5</v>
      </c>
      <c r="N9" s="41" t="s">
        <v>10</v>
      </c>
    </row>
    <row r="10" spans="1:14" s="47" customFormat="1" ht="34.5" customHeight="1" x14ac:dyDescent="0.25">
      <c r="A10" s="41">
        <v>2</v>
      </c>
      <c r="B10" s="42" t="s">
        <v>13</v>
      </c>
      <c r="C10" s="42" t="s">
        <v>40</v>
      </c>
      <c r="D10" s="43" t="s">
        <v>24</v>
      </c>
      <c r="E10" s="42" t="s">
        <v>8</v>
      </c>
      <c r="F10" s="53">
        <v>20000</v>
      </c>
      <c r="G10" s="53">
        <v>20000</v>
      </c>
      <c r="H10" s="53">
        <v>574</v>
      </c>
      <c r="I10" s="59">
        <v>3914.19</v>
      </c>
      <c r="J10" s="53">
        <f t="shared" ref="J10" si="2">G10*3.04%</f>
        <v>608</v>
      </c>
      <c r="K10" s="53"/>
      <c r="L10" s="54">
        <f t="shared" si="0"/>
        <v>5096.1900000000005</v>
      </c>
      <c r="M10" s="54">
        <f t="shared" si="1"/>
        <v>14903.81</v>
      </c>
      <c r="N10" s="41" t="s">
        <v>9</v>
      </c>
    </row>
    <row r="11" spans="1:14" s="47" customFormat="1" ht="34.5" customHeight="1" x14ac:dyDescent="0.25">
      <c r="A11" s="41">
        <v>3</v>
      </c>
      <c r="B11" s="42" t="s">
        <v>15</v>
      </c>
      <c r="C11" s="43" t="s">
        <v>39</v>
      </c>
      <c r="D11" s="43" t="s">
        <v>24</v>
      </c>
      <c r="E11" s="42" t="s">
        <v>8</v>
      </c>
      <c r="F11" s="53">
        <v>50000</v>
      </c>
      <c r="G11" s="53">
        <v>50000</v>
      </c>
      <c r="H11" s="53">
        <v>1435</v>
      </c>
      <c r="I11" s="58">
        <v>11206.16</v>
      </c>
      <c r="J11" s="53">
        <v>1520</v>
      </c>
      <c r="K11" s="53"/>
      <c r="L11" s="54">
        <f t="shared" si="0"/>
        <v>14161.16</v>
      </c>
      <c r="M11" s="54">
        <f t="shared" si="1"/>
        <v>35838.839999999997</v>
      </c>
      <c r="N11" s="41" t="s">
        <v>10</v>
      </c>
    </row>
    <row r="12" spans="1:14" s="12" customFormat="1" ht="30" customHeight="1" thickBot="1" x14ac:dyDescent="0.35">
      <c r="A12" s="48"/>
      <c r="B12" s="49"/>
      <c r="C12" s="49"/>
      <c r="D12" s="38" t="s">
        <v>38</v>
      </c>
      <c r="E12" s="39"/>
      <c r="F12" s="44">
        <f t="shared" ref="F12:M12" si="3">SUM(F9:F11)</f>
        <v>85000</v>
      </c>
      <c r="G12" s="45">
        <f t="shared" si="3"/>
        <v>85000</v>
      </c>
      <c r="H12" s="45">
        <f t="shared" si="3"/>
        <v>2439.5</v>
      </c>
      <c r="I12" s="46">
        <f>SUM(I9:I11)</f>
        <v>16974.349999999999</v>
      </c>
      <c r="J12" s="45">
        <f t="shared" si="3"/>
        <v>2584</v>
      </c>
      <c r="K12" s="45">
        <f t="shared" si="3"/>
        <v>0</v>
      </c>
      <c r="L12" s="45">
        <f t="shared" si="3"/>
        <v>21997.85</v>
      </c>
      <c r="M12" s="45">
        <f t="shared" si="3"/>
        <v>63002.149999999994</v>
      </c>
      <c r="N12" s="35"/>
    </row>
    <row r="13" spans="1:14" ht="31.15" customHeight="1" thickTop="1" x14ac:dyDescent="0.25">
      <c r="A13" s="3"/>
      <c r="B13" s="7"/>
      <c r="C13" s="3"/>
      <c r="D13" s="7"/>
      <c r="E13" s="7"/>
      <c r="F13" s="50"/>
      <c r="G13" s="51"/>
      <c r="H13" s="51"/>
      <c r="I13" s="52"/>
      <c r="J13" s="51"/>
      <c r="K13" s="51"/>
      <c r="L13" s="51"/>
      <c r="M13" s="51"/>
      <c r="N13" s="3"/>
    </row>
    <row r="14" spans="1:14" ht="31.15" customHeight="1" x14ac:dyDescent="0.25">
      <c r="A14" s="3"/>
      <c r="B14" s="7"/>
      <c r="C14" s="3"/>
      <c r="D14" s="7"/>
      <c r="E14" s="7"/>
      <c r="F14" s="29"/>
      <c r="G14" s="29"/>
      <c r="H14" s="29"/>
      <c r="J14" s="29"/>
      <c r="K14" s="29"/>
      <c r="L14" s="29"/>
      <c r="M14" s="29"/>
      <c r="N14" s="29"/>
    </row>
    <row r="15" spans="1:14" x14ac:dyDescent="0.25">
      <c r="F15" s="55"/>
      <c r="G15" s="29"/>
      <c r="H15" s="29"/>
      <c r="J15" s="29"/>
      <c r="N15" s="55"/>
    </row>
    <row r="16" spans="1:14" x14ac:dyDescent="0.25">
      <c r="F16" s="29"/>
      <c r="G16" s="55"/>
      <c r="H16" s="55"/>
      <c r="I16" s="55"/>
      <c r="J16" s="55"/>
      <c r="K16" s="28"/>
      <c r="L16" s="28"/>
      <c r="M16" s="28"/>
      <c r="N16" s="29"/>
    </row>
    <row r="17" spans="1:14" x14ac:dyDescent="0.25">
      <c r="F17" s="28"/>
      <c r="G17" s="55"/>
      <c r="H17" s="55"/>
      <c r="I17" s="55"/>
      <c r="J17" s="55"/>
      <c r="N17" s="28"/>
    </row>
    <row r="18" spans="1:14" ht="22.5" customHeight="1" x14ac:dyDescent="0.25">
      <c r="B18" s="40"/>
      <c r="C18" s="27"/>
      <c r="F18" s="13"/>
      <c r="G18" s="13"/>
      <c r="H18" s="13"/>
      <c r="J18" s="13"/>
      <c r="K18" s="13"/>
      <c r="L18" s="13"/>
      <c r="N18" s="12"/>
    </row>
    <row r="19" spans="1:14" s="9" customFormat="1" ht="22.5" customHeight="1" x14ac:dyDescent="0.3">
      <c r="A19" s="8"/>
      <c r="B19" s="63" t="s">
        <v>26</v>
      </c>
      <c r="C19" s="63"/>
      <c r="E19"/>
      <c r="F19" s="28"/>
      <c r="G19"/>
      <c r="H19"/>
      <c r="I19" s="29"/>
      <c r="J19"/>
      <c r="K19" t="s">
        <v>42</v>
      </c>
      <c r="L19" s="28"/>
      <c r="M19"/>
      <c r="N19" s="28"/>
    </row>
    <row r="20" spans="1:14" s="9" customFormat="1" ht="16.5" customHeight="1" x14ac:dyDescent="0.3">
      <c r="A20" s="8"/>
      <c r="B20" s="64" t="s">
        <v>25</v>
      </c>
      <c r="C20" s="64"/>
      <c r="F20" s="14"/>
      <c r="G20" s="14"/>
      <c r="H20"/>
      <c r="I20" s="29"/>
      <c r="J20"/>
      <c r="K20"/>
      <c r="L20"/>
      <c r="M20" s="15"/>
      <c r="N20" s="8"/>
    </row>
    <row r="21" spans="1:14" x14ac:dyDescent="0.25">
      <c r="F21" s="13"/>
      <c r="G21" s="13"/>
      <c r="H21" s="13"/>
      <c r="J21" s="13"/>
      <c r="K21" s="13"/>
      <c r="L21" s="13"/>
      <c r="M21" s="13"/>
      <c r="N21" s="12"/>
    </row>
  </sheetData>
  <mergeCells count="4">
    <mergeCell ref="A2:N2"/>
    <mergeCell ref="B19:C19"/>
    <mergeCell ref="B20:C20"/>
    <mergeCell ref="A5:N5"/>
  </mergeCells>
  <phoneticPr fontId="10" type="noConversion"/>
  <printOptions horizontalCentered="1" verticalCentered="1"/>
  <pageMargins left="0.19685039370078741" right="0.19685039370078741" top="3.937007874015748E-2" bottom="3.937007874015748E-2" header="3.937007874015748E-2" footer="3.937007874015748E-2"/>
  <pageSetup scale="40" fitToWidth="2" fitToHeight="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39"/>
  <sheetViews>
    <sheetView topLeftCell="B5" zoomScaleNormal="100" workbookViewId="0">
      <selection activeCell="D20" sqref="D20"/>
    </sheetView>
  </sheetViews>
  <sheetFormatPr baseColWidth="10" defaultRowHeight="15" x14ac:dyDescent="0.25"/>
  <cols>
    <col min="2" max="2" width="39.28515625" bestFit="1" customWidth="1"/>
    <col min="3" max="3" width="34.140625" customWidth="1"/>
    <col min="4" max="4" width="37" bestFit="1" customWidth="1"/>
    <col min="5" max="5" width="25.7109375" bestFit="1" customWidth="1"/>
    <col min="6" max="6" width="15.42578125" customWidth="1"/>
    <col min="7" max="7" width="13.85546875" customWidth="1"/>
  </cols>
  <sheetData>
    <row r="1" spans="1:98" x14ac:dyDescent="0.25">
      <c r="A1" s="12"/>
      <c r="B1" s="12"/>
      <c r="C1" s="16"/>
      <c r="D1" s="12"/>
      <c r="E1" s="12"/>
      <c r="F1" s="12"/>
      <c r="G1" s="12"/>
    </row>
    <row r="2" spans="1:98" x14ac:dyDescent="0.25">
      <c r="A2" s="12"/>
      <c r="B2" s="12"/>
      <c r="C2" s="16"/>
      <c r="D2" s="12"/>
      <c r="E2" s="12"/>
      <c r="F2" s="12"/>
      <c r="G2" s="12"/>
    </row>
    <row r="3" spans="1:98" x14ac:dyDescent="0.25">
      <c r="A3" s="12"/>
      <c r="B3" s="12"/>
      <c r="C3" s="16"/>
      <c r="D3" s="12"/>
      <c r="E3" s="12"/>
      <c r="F3" s="12"/>
      <c r="G3" s="12"/>
    </row>
    <row r="4" spans="1:98" x14ac:dyDescent="0.25">
      <c r="A4" s="12"/>
      <c r="B4" s="12"/>
      <c r="C4" s="16"/>
      <c r="D4" s="12"/>
      <c r="E4" s="12"/>
      <c r="F4" s="12"/>
      <c r="G4" s="12"/>
    </row>
    <row r="5" spans="1:98" s="1" customFormat="1" ht="15.75" x14ac:dyDescent="0.25">
      <c r="A5" s="2"/>
      <c r="B5" s="2"/>
      <c r="C5" s="17"/>
      <c r="D5" s="2"/>
      <c r="E5" s="2"/>
      <c r="F5" s="2"/>
      <c r="G5" s="2"/>
    </row>
    <row r="6" spans="1:98" s="1" customFormat="1" ht="15.75" x14ac:dyDescent="0.25">
      <c r="A6" s="2"/>
      <c r="B6" s="2"/>
      <c r="C6" s="17"/>
      <c r="D6" s="2"/>
      <c r="E6" s="2"/>
      <c r="F6" s="2"/>
      <c r="G6" s="2"/>
    </row>
    <row r="7" spans="1:98" s="1" customFormat="1" ht="15.75" customHeight="1" x14ac:dyDescent="0.25">
      <c r="A7" s="2"/>
      <c r="B7" s="66" t="s">
        <v>0</v>
      </c>
      <c r="C7" s="66"/>
      <c r="D7" s="66"/>
      <c r="E7" s="66"/>
      <c r="F7" s="66"/>
      <c r="G7" s="2"/>
    </row>
    <row r="8" spans="1:98" s="1" customFormat="1" ht="19.5" customHeight="1" x14ac:dyDescent="0.25">
      <c r="A8" s="2"/>
      <c r="B8" s="66"/>
      <c r="C8" s="66"/>
      <c r="D8" s="66"/>
      <c r="E8" s="66"/>
      <c r="F8" s="66"/>
      <c r="G8" s="2"/>
    </row>
    <row r="9" spans="1:98" s="1" customFormat="1" ht="15.75" x14ac:dyDescent="0.25">
      <c r="A9" s="2"/>
      <c r="B9" s="3"/>
      <c r="C9" s="4"/>
      <c r="D9" s="3"/>
      <c r="E9" s="3"/>
      <c r="F9" s="3"/>
      <c r="G9" s="3"/>
    </row>
    <row r="10" spans="1:98" s="1" customFormat="1" ht="15.75" x14ac:dyDescent="0.25">
      <c r="A10" s="2"/>
      <c r="B10" s="67" t="s">
        <v>43</v>
      </c>
      <c r="C10" s="67"/>
      <c r="D10" s="67"/>
      <c r="E10" s="67"/>
      <c r="F10" s="67"/>
      <c r="G10" s="2"/>
    </row>
    <row r="11" spans="1:98" s="20" customFormat="1" ht="20.25" customHeight="1" x14ac:dyDescent="0.25">
      <c r="A11" s="18" t="s">
        <v>1</v>
      </c>
      <c r="B11" s="18" t="s">
        <v>2</v>
      </c>
      <c r="C11" s="19" t="s">
        <v>3</v>
      </c>
      <c r="D11" s="18" t="s">
        <v>18</v>
      </c>
      <c r="E11" s="18" t="s">
        <v>4</v>
      </c>
      <c r="F11" s="18" t="s">
        <v>19</v>
      </c>
      <c r="G11" s="18" t="s">
        <v>20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</row>
    <row r="12" spans="1:98" s="21" customFormat="1" ht="18" customHeight="1" x14ac:dyDescent="0.25">
      <c r="A12" s="31">
        <v>1</v>
      </c>
      <c r="B12" s="31" t="s">
        <v>23</v>
      </c>
      <c r="C12" s="33" t="s">
        <v>11</v>
      </c>
      <c r="D12" s="33" t="s">
        <v>12</v>
      </c>
      <c r="E12" s="33" t="s">
        <v>8</v>
      </c>
      <c r="F12" s="34">
        <v>15000</v>
      </c>
      <c r="G12" s="30" t="s">
        <v>10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 s="60"/>
    </row>
    <row r="13" spans="1:98" s="21" customFormat="1" ht="18" customHeight="1" x14ac:dyDescent="0.25">
      <c r="A13" s="31">
        <v>2</v>
      </c>
      <c r="B13" s="33" t="s">
        <v>13</v>
      </c>
      <c r="C13" s="33" t="s">
        <v>14</v>
      </c>
      <c r="D13" s="32" t="s">
        <v>24</v>
      </c>
      <c r="E13" s="33" t="s">
        <v>8</v>
      </c>
      <c r="F13" s="34">
        <v>20000</v>
      </c>
      <c r="G13" s="30" t="s">
        <v>9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 s="60"/>
    </row>
    <row r="14" spans="1:98" s="21" customFormat="1" ht="18" customHeight="1" x14ac:dyDescent="0.25">
      <c r="A14" s="31">
        <v>3</v>
      </c>
      <c r="B14" s="33" t="s">
        <v>15</v>
      </c>
      <c r="C14" s="32" t="s">
        <v>16</v>
      </c>
      <c r="D14" s="32" t="s">
        <v>24</v>
      </c>
      <c r="E14" s="33" t="s">
        <v>8</v>
      </c>
      <c r="F14" s="34">
        <v>50000</v>
      </c>
      <c r="G14" s="30" t="s">
        <v>10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 s="60"/>
    </row>
    <row r="15" spans="1:98" s="21" customFormat="1" ht="18" customHeight="1" x14ac:dyDescent="0.25">
      <c r="A15" s="68" t="s">
        <v>21</v>
      </c>
      <c r="B15" s="68"/>
      <c r="C15" s="68"/>
      <c r="D15" s="68"/>
      <c r="E15" s="68"/>
      <c r="F15" s="22">
        <f>SUM(F12:F14)</f>
        <v>85000</v>
      </c>
      <c r="G15" s="12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 s="60"/>
    </row>
    <row r="16" spans="1:98" s="21" customFormat="1" ht="18" customHeight="1" x14ac:dyDescent="0.25">
      <c r="A16" s="12"/>
      <c r="B16" s="23"/>
      <c r="C16" s="24"/>
      <c r="D16" s="12"/>
      <c r="E16" s="12"/>
      <c r="F16" s="25"/>
      <c r="G16" s="12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 s="60"/>
    </row>
    <row r="17" spans="1:98" s="21" customFormat="1" ht="18" customHeight="1" x14ac:dyDescent="0.25">
      <c r="A17" s="12"/>
      <c r="B17"/>
      <c r="C17" s="16"/>
      <c r="D17" s="12"/>
      <c r="E17" s="12"/>
      <c r="F17" s="26"/>
      <c r="G17" s="12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 s="60"/>
    </row>
    <row r="18" spans="1:98" s="21" customFormat="1" ht="18" customHeight="1" x14ac:dyDescent="0.25">
      <c r="A18" s="12"/>
      <c r="B18" s="27"/>
      <c r="C18" s="16"/>
      <c r="D18" s="12"/>
      <c r="E18" s="12"/>
      <c r="F18" s="12"/>
      <c r="G18" s="12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 s="60"/>
    </row>
    <row r="19" spans="1:98" s="21" customFormat="1" ht="18" customHeight="1" x14ac:dyDescent="0.25">
      <c r="A19" s="12"/>
      <c r="B19" s="3" t="s">
        <v>22</v>
      </c>
      <c r="C19" s="16"/>
      <c r="D19" s="12"/>
      <c r="E19" s="12"/>
      <c r="F19" s="12"/>
      <c r="G19" s="12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 s="60"/>
    </row>
    <row r="20" spans="1:98" s="21" customFormat="1" ht="18" customHeight="1" x14ac:dyDescent="0.25">
      <c r="A20" s="12"/>
      <c r="B20" s="23" t="s">
        <v>17</v>
      </c>
      <c r="C20" s="16"/>
      <c r="D20" s="12"/>
      <c r="E20" s="12"/>
      <c r="F20" s="12"/>
      <c r="G20" s="12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 s="60"/>
    </row>
    <row r="21" spans="1:98" s="21" customFormat="1" ht="18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 s="60"/>
    </row>
    <row r="22" spans="1:98" s="21" customFormat="1" ht="18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 s="60"/>
    </row>
    <row r="23" spans="1:98" s="21" customFormat="1" ht="18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 s="60"/>
    </row>
    <row r="24" spans="1:98" s="21" customFormat="1" ht="18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 s="60"/>
    </row>
    <row r="25" spans="1:98" s="21" customFormat="1" ht="18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 s="60"/>
    </row>
    <row r="26" spans="1:98" s="21" customFormat="1" ht="18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 s="60"/>
    </row>
    <row r="27" spans="1:98" s="21" customFormat="1" ht="18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 s="60"/>
    </row>
    <row r="28" spans="1:98" s="21" customFormat="1" ht="18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 s="60"/>
    </row>
    <row r="29" spans="1:98" s="21" customFormat="1" ht="18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 s="60"/>
    </row>
    <row r="30" spans="1:98" s="21" customFormat="1" ht="18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 s="60"/>
    </row>
    <row r="31" spans="1:98" s="21" customFormat="1" ht="18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</row>
    <row r="32" spans="1:98" s="21" customFormat="1" ht="18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s="21" customFormat="1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s="21" customFormat="1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s="21" customFormat="1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s="21" customFormat="1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s="21" customFormat="1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s="21" customFormat="1" ht="18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18" customHeight="1" x14ac:dyDescent="0.25"/>
  </sheetData>
  <mergeCells count="4">
    <mergeCell ref="B7:F7"/>
    <mergeCell ref="B8:F8"/>
    <mergeCell ref="B10:F10"/>
    <mergeCell ref="A15:E15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INTERINA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Fior Nelys Ortiz Torres</cp:lastModifiedBy>
  <cp:lastPrinted>2023-10-03T18:26:53Z</cp:lastPrinted>
  <dcterms:created xsi:type="dcterms:W3CDTF">2022-05-03T13:31:41Z</dcterms:created>
  <dcterms:modified xsi:type="dcterms:W3CDTF">2024-06-25T17:17:36Z</dcterms:modified>
</cp:coreProperties>
</file>