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3\NOMINA 2023\NOVIEMBRE\"/>
    </mc:Choice>
  </mc:AlternateContent>
  <xr:revisionPtr revIDLastSave="0" documentId="13_ncr:1_{776C136F-63CB-4F56-B552-64DF6690B8FC}" xr6:coauthVersionLast="47" xr6:coauthVersionMax="47" xr10:uidLastSave="{00000000-0000-0000-0000-000000000000}"/>
  <bookViews>
    <workbookView xWindow="1185" yWindow="0" windowWidth="19305" windowHeight="1092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L9" i="1" l="1"/>
  <c r="M9" i="1" s="1"/>
  <c r="L11" i="1"/>
  <c r="M11" i="1" s="1"/>
  <c r="J10" i="1"/>
  <c r="L10" i="1" l="1"/>
  <c r="M10" i="1" s="1"/>
  <c r="F12" i="1"/>
  <c r="K12" i="1" l="1"/>
  <c r="I12" i="1" l="1"/>
  <c r="G12" i="1" l="1"/>
  <c r="J12" i="1" l="1"/>
  <c r="H12" i="1"/>
  <c r="L12" i="1" l="1"/>
  <c r="M12" i="1"/>
</calcChain>
</file>

<file path=xl/sharedStrings.xml><?xml version="1.0" encoding="utf-8"?>
<sst xmlns="http://schemas.openxmlformats.org/spreadsheetml/2006/main" count="62" uniqueCount="44">
  <si>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</si>
  <si>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</si>
  <si>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</si>
  <si>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</si>
  <si>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</si>
  <si>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</si>
  <si>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</si>
  <si>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</si>
  <si>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</si>
  <si>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</si>
  <si>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</si>
  <si>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>SECRETARIA</t>
  </si>
  <si>
    <t>DIRECCION TECNICA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</si>
  <si>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</si>
  <si>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</si>
  <si>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</si>
  <si>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</si>
  <si>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</si>
  <si>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</si>
  <si>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</si>
  <si>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</si>
  <si>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</si>
  <si>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</si>
  <si>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>LESLIE GABRIELA VANDERHORST REYNOSO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</si>
  <si>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</si>
  <si>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</si>
  <si>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</si>
  <si>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</si>
  <si>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</si>
  <si>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</si>
  <si>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</si>
  <si>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</si>
  <si>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</si>
  <si>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</si>
  <si>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</si>
  <si>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</si>
  <si>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</si>
  <si>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</si>
  <si>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</si>
  <si>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</si>
  <si>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</si>
  <si>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Fecha: 24/11/2023</t>
  </si>
  <si>
    <t>NOMINA DE SUELDOS: PERSONAL FIJO CORRESPONDIENTE AL MES DE NOVIEMBRE 2023</t>
  </si>
  <si>
    <t>NÓMINA DE SUELDOS PERSONAL INTERINATO,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</si>
</sst>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zoomScale="80" zoomScaleNormal="100" zoomScaleSheetLayoutView="80" workbookViewId="0">
      <selection activeCell="A5" sqref="A5:N5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25" x14ac:dyDescent="0.35">
      <c r="A5" s="65" t="s">
        <v>43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.75" x14ac:dyDescent="0.3">
      <c r="A7" s="8"/>
      <c r="I7" s="57"/>
    </row>
    <row r="8" spans="1:14" s="9" customFormat="1" ht="45" customHeight="1" x14ac:dyDescent="0.3">
      <c r="A8" s="10" t="s">
        <v>27</v>
      </c>
      <c r="B8" s="11" t="s">
        <v>28</v>
      </c>
      <c r="C8" s="10" t="s">
        <v>29</v>
      </c>
      <c r="D8" s="10" t="s">
        <v>30</v>
      </c>
      <c r="E8" s="10" t="s">
        <v>31</v>
      </c>
      <c r="F8" s="36" t="s">
        <v>32</v>
      </c>
      <c r="G8" s="36" t="s">
        <v>33</v>
      </c>
      <c r="H8" s="10" t="s">
        <v>5</v>
      </c>
      <c r="I8" s="10" t="s">
        <v>6</v>
      </c>
      <c r="J8" s="10" t="s">
        <v>7</v>
      </c>
      <c r="K8" s="37" t="s">
        <v>34</v>
      </c>
      <c r="L8" s="37" t="s">
        <v>35</v>
      </c>
      <c r="M8" s="10" t="s">
        <v>36</v>
      </c>
      <c r="N8" s="10" t="s">
        <v>37</v>
      </c>
    </row>
    <row r="9" spans="1:14" s="47" customFormat="1" ht="34.5" customHeight="1" x14ac:dyDescent="0.25">
      <c r="A9" s="41">
        <v>1</v>
      </c>
      <c r="B9" s="43" t="s">
        <v>23</v>
      </c>
      <c r="C9" s="42" t="s">
        <v>11</v>
      </c>
      <c r="D9" s="42" t="s">
        <v>12</v>
      </c>
      <c r="E9" s="42" t="s">
        <v>8</v>
      </c>
      <c r="F9" s="53">
        <v>10000</v>
      </c>
      <c r="G9" s="53">
        <v>10000</v>
      </c>
      <c r="H9" s="53">
        <v>287</v>
      </c>
      <c r="I9" s="58">
        <v>1148.33</v>
      </c>
      <c r="J9" s="53">
        <v>304</v>
      </c>
      <c r="K9" s="53">
        <v>0</v>
      </c>
      <c r="L9" s="54">
        <f t="shared" ref="L9:L11" si="0">H9+I9+J9+K9</f>
        <v>1739.33</v>
      </c>
      <c r="M9" s="54">
        <f t="shared" ref="M9:M11" si="1">G9-L9</f>
        <v>8260.67</v>
      </c>
      <c r="N9" s="41" t="s">
        <v>10</v>
      </c>
    </row>
    <row r="10" spans="1:14" s="47" customFormat="1" ht="34.5" customHeight="1" x14ac:dyDescent="0.25">
      <c r="A10" s="41">
        <v>2</v>
      </c>
      <c r="B10" s="42" t="s">
        <v>13</v>
      </c>
      <c r="C10" s="42" t="s">
        <v>40</v>
      </c>
      <c r="D10" s="43" t="s">
        <v>24</v>
      </c>
      <c r="E10" s="42" t="s">
        <v>8</v>
      </c>
      <c r="F10" s="53">
        <v>20000</v>
      </c>
      <c r="G10" s="53">
        <v>20000</v>
      </c>
      <c r="H10" s="53">
        <v>574</v>
      </c>
      <c r="I10" s="59">
        <v>3914.19</v>
      </c>
      <c r="J10" s="53">
        <f t="shared" ref="J10" si="2">G10*3.04%</f>
        <v>608</v>
      </c>
      <c r="K10" s="53"/>
      <c r="L10" s="54">
        <f t="shared" si="0"/>
        <v>5096.1900000000005</v>
      </c>
      <c r="M10" s="54">
        <f t="shared" si="1"/>
        <v>14903.81</v>
      </c>
      <c r="N10" s="41" t="s">
        <v>9</v>
      </c>
    </row>
    <row r="11" spans="1:14" s="47" customFormat="1" ht="34.5" customHeight="1" x14ac:dyDescent="0.25">
      <c r="A11" s="41">
        <v>3</v>
      </c>
      <c r="B11" s="42" t="s">
        <v>15</v>
      </c>
      <c r="C11" s="43" t="s">
        <v>39</v>
      </c>
      <c r="D11" s="43" t="s">
        <v>24</v>
      </c>
      <c r="E11" s="42" t="s">
        <v>8</v>
      </c>
      <c r="F11" s="53">
        <v>50000</v>
      </c>
      <c r="G11" s="53">
        <v>50000</v>
      </c>
      <c r="H11" s="53">
        <v>1435</v>
      </c>
      <c r="I11" s="58">
        <v>11206.16</v>
      </c>
      <c r="J11" s="53">
        <v>1520</v>
      </c>
      <c r="K11" s="53"/>
      <c r="L11" s="54">
        <f t="shared" si="0"/>
        <v>14161.16</v>
      </c>
      <c r="M11" s="54">
        <f t="shared" si="1"/>
        <v>35838.839999999997</v>
      </c>
      <c r="N11" s="41" t="s">
        <v>10</v>
      </c>
    </row>
    <row r="12" spans="1:14" s="12" customFormat="1" ht="30" customHeight="1" thickBot="1" x14ac:dyDescent="0.35">
      <c r="A12" s="48"/>
      <c r="B12" s="49"/>
      <c r="C12" s="49"/>
      <c r="D12" s="38" t="s">
        <v>38</v>
      </c>
      <c r="E12" s="39"/>
      <c r="F12" s="44">
        <f t="shared" ref="F12:M12" si="3">SUM(F9:F11)</f>
        <v>80000</v>
      </c>
      <c r="G12" s="45">
        <f t="shared" si="3"/>
        <v>80000</v>
      </c>
      <c r="H12" s="45">
        <f t="shared" si="3"/>
        <v>2296</v>
      </c>
      <c r="I12" s="46">
        <f t="shared" si="3"/>
        <v>16268.68</v>
      </c>
      <c r="J12" s="45">
        <f t="shared" si="3"/>
        <v>2432</v>
      </c>
      <c r="K12" s="45">
        <f t="shared" si="3"/>
        <v>0</v>
      </c>
      <c r="L12" s="45">
        <f t="shared" si="3"/>
        <v>20996.68</v>
      </c>
      <c r="M12" s="45">
        <f t="shared" si="3"/>
        <v>59003.319999999992</v>
      </c>
      <c r="N12" s="35"/>
    </row>
    <row r="13" spans="1:14" ht="31.15" customHeight="1" thickTop="1" x14ac:dyDescent="0.25">
      <c r="A13" s="3"/>
      <c r="B13" s="7"/>
      <c r="C13" s="3"/>
      <c r="D13" s="7"/>
      <c r="E13" s="7"/>
      <c r="F13" s="50"/>
      <c r="G13" s="51"/>
      <c r="H13" s="51"/>
      <c r="I13" s="52"/>
      <c r="J13" s="51"/>
      <c r="K13" s="51"/>
      <c r="L13" s="51"/>
      <c r="M13" s="51"/>
      <c r="N13" s="3"/>
    </row>
    <row r="14" spans="1:14" ht="31.15" customHeight="1" x14ac:dyDescent="0.25">
      <c r="A14" s="3"/>
      <c r="B14" s="7"/>
      <c r="C14" s="3"/>
      <c r="D14" s="7"/>
      <c r="E14" s="7"/>
      <c r="F14" s="29"/>
      <c r="G14" s="29"/>
      <c r="H14" s="29"/>
      <c r="J14" s="29"/>
      <c r="K14" s="29"/>
      <c r="L14" s="29"/>
      <c r="M14" s="29"/>
      <c r="N14" s="29"/>
    </row>
    <row r="15" spans="1:14" x14ac:dyDescent="0.25">
      <c r="F15" s="55"/>
      <c r="G15" s="29"/>
      <c r="H15" s="29"/>
      <c r="J15" s="29"/>
      <c r="N15" s="55"/>
    </row>
    <row r="16" spans="1:14" x14ac:dyDescent="0.25">
      <c r="F16" s="29"/>
      <c r="G16" s="55"/>
      <c r="H16" s="55"/>
      <c r="I16" s="55"/>
      <c r="J16" s="55"/>
      <c r="K16" s="28"/>
      <c r="L16" s="28"/>
      <c r="M16" s="28"/>
      <c r="N16" s="29"/>
    </row>
    <row r="17" spans="1:14" x14ac:dyDescent="0.25">
      <c r="F17" s="28"/>
      <c r="G17" s="55"/>
      <c r="H17" s="55"/>
      <c r="I17" s="55"/>
      <c r="J17" s="55"/>
      <c r="N17" s="28"/>
    </row>
    <row r="18" spans="1:14" ht="22.5" customHeight="1" x14ac:dyDescent="0.25">
      <c r="B18" s="40"/>
      <c r="C18" s="27"/>
      <c r="F18" s="13"/>
      <c r="G18" s="13"/>
      <c r="H18" s="13"/>
      <c r="J18" s="13"/>
      <c r="K18" s="13"/>
      <c r="L18" s="13"/>
      <c r="N18" s="12"/>
    </row>
    <row r="19" spans="1:14" s="9" customFormat="1" ht="22.5" customHeight="1" x14ac:dyDescent="0.3">
      <c r="A19" s="8"/>
      <c r="B19" s="63" t="s">
        <v>26</v>
      </c>
      <c r="C19" s="63"/>
      <c r="E19"/>
      <c r="F19" s="28"/>
      <c r="G19"/>
      <c r="H19"/>
      <c r="I19" s="29"/>
      <c r="J19"/>
      <c r="K19" t="s">
        <v>41</v>
      </c>
      <c r="L19" s="28"/>
      <c r="M19"/>
      <c r="N19" s="28"/>
    </row>
    <row r="20" spans="1:14" s="9" customFormat="1" ht="16.5" customHeight="1" x14ac:dyDescent="0.3">
      <c r="A20" s="8"/>
      <c r="B20" s="64" t="s">
        <v>25</v>
      </c>
      <c r="C20" s="64"/>
      <c r="F20" s="14"/>
      <c r="G20" s="14"/>
      <c r="H20"/>
      <c r="I20" s="29"/>
      <c r="J20"/>
      <c r="K20"/>
      <c r="L20"/>
      <c r="M20" s="15"/>
      <c r="N20" s="8"/>
    </row>
    <row r="21" spans="1:14" x14ac:dyDescent="0.25">
      <c r="F21" s="13"/>
      <c r="G21" s="13"/>
      <c r="H21" s="13"/>
      <c r="J21" s="13"/>
      <c r="K21" s="13"/>
      <c r="L21" s="13"/>
      <c r="M21" s="13"/>
      <c r="N21" s="12"/>
    </row>
  </sheetData>
  <mergeCells count="4">
    <mergeCell ref="A2:N2"/>
    <mergeCell ref="B19:C19"/>
    <mergeCell ref="B20:C20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9"/>
  <sheetViews>
    <sheetView topLeftCell="A3"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98" x14ac:dyDescent="0.25">
      <c r="A1" s="12"/>
      <c r="B1" s="12"/>
      <c r="C1" s="16"/>
      <c r="D1" s="12"/>
      <c r="E1" s="12"/>
      <c r="F1" s="12"/>
      <c r="G1" s="12"/>
    </row>
    <row r="2" spans="1:98" x14ac:dyDescent="0.25">
      <c r="A2" s="12"/>
      <c r="B2" s="12"/>
      <c r="C2" s="16"/>
      <c r="D2" s="12"/>
      <c r="E2" s="12"/>
      <c r="F2" s="12"/>
      <c r="G2" s="12"/>
    </row>
    <row r="3" spans="1:98" x14ac:dyDescent="0.25">
      <c r="A3" s="12"/>
      <c r="B3" s="12"/>
      <c r="C3" s="16"/>
      <c r="D3" s="12"/>
      <c r="E3" s="12"/>
      <c r="F3" s="12"/>
      <c r="G3" s="12"/>
    </row>
    <row r="4" spans="1:98" x14ac:dyDescent="0.25">
      <c r="A4" s="12"/>
      <c r="B4" s="12"/>
      <c r="C4" s="16"/>
      <c r="D4" s="12"/>
      <c r="E4" s="12"/>
      <c r="F4" s="12"/>
      <c r="G4" s="12"/>
    </row>
    <row r="5" spans="1:98" s="1" customFormat="1" ht="15.75" x14ac:dyDescent="0.25">
      <c r="A5" s="2"/>
      <c r="B5" s="2"/>
      <c r="C5" s="17"/>
      <c r="D5" s="2"/>
      <c r="E5" s="2"/>
      <c r="F5" s="2"/>
      <c r="G5" s="2"/>
    </row>
    <row r="6" spans="1:98" s="1" customFormat="1" ht="15.75" x14ac:dyDescent="0.25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25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25">
      <c r="A8" s="2"/>
      <c r="B8" s="66"/>
      <c r="C8" s="66"/>
      <c r="D8" s="66"/>
      <c r="E8" s="66"/>
      <c r="F8" s="66"/>
      <c r="G8" s="2"/>
    </row>
    <row r="9" spans="1:98" s="1" customFormat="1" ht="15.75" x14ac:dyDescent="0.25">
      <c r="A9" s="2"/>
      <c r="B9" s="3"/>
      <c r="C9" s="4"/>
      <c r="D9" s="3"/>
      <c r="E9" s="3"/>
      <c r="F9" s="3"/>
      <c r="G9" s="3"/>
    </row>
    <row r="10" spans="1:98" s="1" customFormat="1" ht="15.75" x14ac:dyDescent="0.25">
      <c r="A10" s="2"/>
      <c r="B10" s="67" t="s">
        <v>42</v>
      </c>
      <c r="C10" s="67"/>
      <c r="D10" s="67"/>
      <c r="E10" s="67"/>
      <c r="F10" s="67"/>
      <c r="G10" s="2"/>
    </row>
    <row r="11" spans="1:98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18</v>
      </c>
      <c r="E11" s="18" t="s">
        <v>4</v>
      </c>
      <c r="F11" s="18" t="s">
        <v>19</v>
      </c>
      <c r="G11" s="18" t="s">
        <v>20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25">
      <c r="A12" s="31">
        <v>1</v>
      </c>
      <c r="B12" s="31" t="s">
        <v>23</v>
      </c>
      <c r="C12" s="33" t="s">
        <v>11</v>
      </c>
      <c r="D12" s="33" t="s">
        <v>12</v>
      </c>
      <c r="E12" s="33" t="s">
        <v>8</v>
      </c>
      <c r="F12" s="34">
        <v>10000</v>
      </c>
      <c r="G12" s="30" t="s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25">
      <c r="A13" s="31">
        <v>2</v>
      </c>
      <c r="B13" s="33" t="s">
        <v>13</v>
      </c>
      <c r="C13" s="33" t="s">
        <v>14</v>
      </c>
      <c r="D13" s="32" t="s">
        <v>24</v>
      </c>
      <c r="E13" s="33" t="s">
        <v>8</v>
      </c>
      <c r="F13" s="34">
        <v>20000</v>
      </c>
      <c r="G13" s="30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25">
      <c r="A14" s="31">
        <v>3</v>
      </c>
      <c r="B14" s="33" t="s">
        <v>15</v>
      </c>
      <c r="C14" s="32" t="s">
        <v>16</v>
      </c>
      <c r="D14" s="32" t="s">
        <v>24</v>
      </c>
      <c r="E14" s="33" t="s">
        <v>8</v>
      </c>
      <c r="F14" s="34">
        <v>50000</v>
      </c>
      <c r="G14" s="30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25">
      <c r="A15" s="68" t="s">
        <v>21</v>
      </c>
      <c r="B15" s="68"/>
      <c r="C15" s="68"/>
      <c r="D15" s="68"/>
      <c r="E15" s="68"/>
      <c r="F15" s="22">
        <f>SUM(F12:F14)</f>
        <v>80000</v>
      </c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25">
      <c r="A16" s="12"/>
      <c r="B16" s="23"/>
      <c r="C16" s="24"/>
      <c r="D16" s="12"/>
      <c r="E16" s="12"/>
      <c r="F16" s="25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25">
      <c r="A17" s="12"/>
      <c r="B17"/>
      <c r="C17" s="16"/>
      <c r="D17" s="12"/>
      <c r="E17" s="12"/>
      <c r="F17" s="26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25">
      <c r="A18" s="12"/>
      <c r="B18" s="27"/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25">
      <c r="A19" s="12"/>
      <c r="B19" s="3" t="s">
        <v>22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25">
      <c r="A20" s="12"/>
      <c r="B20" s="23" t="s">
        <v>17</v>
      </c>
      <c r="C20" s="16"/>
      <c r="D20" s="12"/>
      <c r="E20" s="12"/>
      <c r="F20" s="12"/>
      <c r="G20" s="12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 s="60"/>
    </row>
    <row r="31" spans="1:98" s="21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</row>
    <row r="32" spans="1:98" s="21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s="21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8" customHeight="1" x14ac:dyDescent="0.25"/>
  </sheetData>
  <mergeCells count="4">
    <mergeCell ref="B7:F7"/>
    <mergeCell ref="B8:F8"/>
    <mergeCell ref="B10:F10"/>
    <mergeCell ref="A15:E15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2023-10-03T18:26:53Z</cp:lastPrinted>
  <dcterms:created xsi:type="dcterms:W3CDTF">2022-05-03T13:31:41Z</dcterms:created>
  <dcterms:modified xsi:type="dcterms:W3CDTF">2023-11-24T12:36:46Z</dcterms:modified>
</cp:coreProperties>
</file>