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Agosto\Formato Excel\"/>
    </mc:Choice>
  </mc:AlternateContent>
  <xr:revisionPtr revIDLastSave="0" documentId="8_{AD26CDB1-B957-4E1F-AF1D-4222F2507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24" i="1"/>
  <c r="O24" i="1" s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H32" i="1"/>
  <c r="O32" i="1" l="1"/>
</calcChain>
</file>

<file path=xl/sharedStrings.xml><?xml version="1.0" encoding="utf-8"?>
<sst xmlns="http://schemas.openxmlformats.org/spreadsheetml/2006/main" count="204" uniqueCount="84">
  <si>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</si>
  <si>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</si>
  <si>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</si>
  <si>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</si>
  <si>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</si>
  <si>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</si>
  <si>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</si>
  <si>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</si>
  <si>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</si>
  <si>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</si>
  <si>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</si>
  <si>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</si>
  <si>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</si>
  <si>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</si>
  <si>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</si>
  <si>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</si>
  <si>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</si>
  <si>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</si>
  <si>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</si>
  <si>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</si>
  <si>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</si>
  <si>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</si>
  <si>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</si>
  <si>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</si>
  <si>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</si>
  <si>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</si>
  <si>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</si>
  <si>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</si>
  <si>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</si>
  <si>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</si>
  <si>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MIGUEL EDUARDO ALBURQUERQUE DURAN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</si>
  <si>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</si>
  <si>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</si>
  <si>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</si>
  <si>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</si>
  <si>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</si>
  <si>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</si>
  <si>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</si>
  <si>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</si>
  <si>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</si>
  <si>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</si>
  <si>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</si>
  <si>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</si>
  <si>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</si>
  <si>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</si>
  <si>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</si>
  <si>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</si>
  <si>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</si>
  <si>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</si>
  <si>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</si>
  <si>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</si>
  <si>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</si>
  <si>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</si>
  <si>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</si>
  <si>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</si>
  <si>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</si>
  <si>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</si>
  <si>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</si>
  <si>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</si>
  <si>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</si>
  <si>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</si>
  <si>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</si>
  <si>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</si>
  <si>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</si>
  <si>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</si>
  <si>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</si>
  <si>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</si>
  <si>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</si>
  <si>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</si>
  <si>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</si>
  <si>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</si>
  <si>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</si>
  <si>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</si>
  <si>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</si>
  <si>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ROSA AMELIA PRIETO DIAZ</t>
  </si>
  <si>
    <t>ANALISTA DE PROYECTO</t>
  </si>
  <si>
    <t>ROSA AMELIA PRIETO</t>
  </si>
  <si>
    <t>ANALISTA DE PROYECTOS</t>
  </si>
  <si>
    <t>FRANCIS AMAURY CHECO ZORRILLA</t>
  </si>
  <si>
    <t>ENCARGADO (A) DIVISION SERVIC</t>
  </si>
  <si>
    <t>DIVISION DE SERVICIOS GENERALES-ODAC</t>
  </si>
  <si>
    <t>NOMINA DE SUELDOS: EMPLEADOS TEMPORALES CORRESPONDIENTE AL MES AGOSTO 2023</t>
  </si>
  <si>
    <t>NOMINA DE SUELDOS EMPLEADOS TEMPORALES, CORRESPONDIENTE AL MES DE  AGOSTO 2023</t>
  </si>
  <si>
    <t>Fecha: 24/08/2023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</si>
</sst>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6" fillId="4" borderId="8" xfId="1" applyFont="1" applyFill="1" applyBorder="1" applyAlignment="1"/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4" fontId="12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2</xdr:row>
      <xdr:rowOff>1</xdr:rowOff>
    </xdr:from>
    <xdr:to>
      <xdr:col>1</xdr:col>
      <xdr:colOff>1520826</xdr:colOff>
      <xdr:row>6</xdr:row>
      <xdr:rowOff>38101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1" y="1"/>
          <a:ext cx="15208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topLeftCell="D16" zoomScaleNormal="100" zoomScaleSheetLayoutView="100" workbookViewId="0">
      <selection activeCell="I19" sqref="I19"/>
    </sheetView>
  </sheetViews>
  <sheetFormatPr baseColWidth="10" defaultRowHeight="14.4" x14ac:dyDescent="0.3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style="78" customWidth="1"/>
    <col min="12" max="12" width="17" customWidth="1"/>
    <col min="13" max="13" width="17.6640625" customWidth="1"/>
    <col min="14" max="14" width="18.5546875" style="30" customWidth="1"/>
    <col min="15" max="15" width="19" style="32" customWidth="1"/>
    <col min="16" max="16" width="13.33203125" customWidth="1"/>
  </cols>
  <sheetData>
    <row r="3" spans="1:21" x14ac:dyDescent="0.3">
      <c r="B3" s="1"/>
      <c r="H3" s="1"/>
      <c r="I3" s="1"/>
      <c r="J3" s="2"/>
      <c r="K3" s="80"/>
      <c r="L3" s="1"/>
      <c r="M3" s="1"/>
      <c r="N3" s="27"/>
    </row>
    <row r="4" spans="1:21" ht="18" x14ac:dyDescent="0.35">
      <c r="A4" s="3"/>
      <c r="B4" s="4"/>
      <c r="C4" s="3"/>
      <c r="D4" s="3"/>
      <c r="E4" s="3"/>
      <c r="F4" s="3"/>
      <c r="G4" s="3"/>
      <c r="H4" s="4"/>
      <c r="I4" s="4"/>
      <c r="J4" s="5"/>
      <c r="K4" s="81"/>
      <c r="L4" s="4"/>
      <c r="M4" s="4"/>
      <c r="N4" s="28"/>
      <c r="O4" s="33"/>
    </row>
    <row r="5" spans="1:21" ht="18" x14ac:dyDescent="0.35">
      <c r="A5" s="3"/>
      <c r="B5" s="4"/>
      <c r="C5" s="3"/>
      <c r="D5" s="3"/>
      <c r="E5" s="3"/>
      <c r="F5" s="3"/>
      <c r="G5" s="3"/>
      <c r="H5" s="4"/>
      <c r="I5" s="4"/>
      <c r="J5" s="5"/>
      <c r="K5" s="81"/>
      <c r="L5" s="4"/>
      <c r="M5" s="4"/>
      <c r="N5" s="28"/>
      <c r="O5" s="33"/>
    </row>
    <row r="6" spans="1:21" ht="18" x14ac:dyDescent="0.35">
      <c r="A6" s="3"/>
      <c r="B6" s="4"/>
      <c r="C6" s="3"/>
      <c r="D6" s="3"/>
      <c r="E6" s="3"/>
      <c r="F6" s="3"/>
      <c r="G6" s="3"/>
      <c r="H6" s="4"/>
      <c r="I6" s="4"/>
      <c r="J6" s="5"/>
      <c r="K6" s="81"/>
      <c r="L6" s="4"/>
      <c r="M6" s="4"/>
      <c r="N6" s="28"/>
      <c r="O6" s="33"/>
    </row>
    <row r="7" spans="1:21" ht="18" x14ac:dyDescent="0.35">
      <c r="A7" s="3"/>
      <c r="B7" s="4"/>
      <c r="C7" s="3"/>
      <c r="D7" s="3"/>
      <c r="E7" s="3"/>
      <c r="F7" s="3"/>
      <c r="G7" s="3"/>
      <c r="H7" s="4"/>
      <c r="I7" s="4"/>
      <c r="J7" s="5"/>
      <c r="K7" s="81"/>
      <c r="L7" s="4"/>
      <c r="M7" s="4"/>
      <c r="N7" s="28"/>
      <c r="O7" s="33"/>
    </row>
    <row r="8" spans="1:21" s="6" customFormat="1" ht="25.8" x14ac:dyDescent="0.5">
      <c r="A8" s="3"/>
      <c r="B8" s="104" t="s">
        <v>0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1" s="6" customFormat="1" ht="18" x14ac:dyDescent="0.35">
      <c r="A9" s="3"/>
      <c r="B9" s="4"/>
      <c r="C9" s="3"/>
      <c r="D9" s="3"/>
      <c r="E9" s="3"/>
      <c r="F9" s="3"/>
      <c r="G9" s="3"/>
      <c r="H9" s="4"/>
      <c r="I9" s="4"/>
      <c r="J9" s="5"/>
      <c r="K9" s="81"/>
      <c r="L9" s="4"/>
      <c r="M9" s="4"/>
      <c r="N9" s="28"/>
      <c r="O9" s="33"/>
    </row>
    <row r="10" spans="1:21" s="6" customFormat="1" ht="18" x14ac:dyDescent="0.35">
      <c r="A10" s="3"/>
      <c r="K10" s="82"/>
    </row>
    <row r="11" spans="1:21" s="6" customFormat="1" ht="23.4" x14ac:dyDescent="0.45">
      <c r="A11" s="3"/>
      <c r="B11" s="108" t="s">
        <v>82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1:21" s="6" customFormat="1" ht="18.600000000000001" thickBot="1" x14ac:dyDescent="0.4">
      <c r="A12" s="3"/>
      <c r="K12" s="82"/>
    </row>
    <row r="13" spans="1:21" s="6" customFormat="1" ht="18" x14ac:dyDescent="0.35">
      <c r="A13" s="3"/>
      <c r="B13" s="7"/>
      <c r="C13" s="7"/>
      <c r="D13" s="7"/>
      <c r="E13" s="7"/>
      <c r="F13" s="105" t="s">
        <v>65</v>
      </c>
      <c r="G13" s="106"/>
      <c r="H13" s="7"/>
      <c r="I13" s="7"/>
      <c r="J13" s="8"/>
      <c r="K13" s="83"/>
      <c r="L13" s="7"/>
      <c r="M13" s="7"/>
      <c r="N13" s="29"/>
      <c r="O13" s="34"/>
    </row>
    <row r="14" spans="1:21" s="57" customFormat="1" ht="63" x14ac:dyDescent="0.3">
      <c r="A14" s="51" t="s">
        <v>1</v>
      </c>
      <c r="B14" s="51" t="s">
        <v>50</v>
      </c>
      <c r="C14" s="51" t="s">
        <v>51</v>
      </c>
      <c r="D14" s="51" t="s">
        <v>52</v>
      </c>
      <c r="E14" s="51" t="s">
        <v>53</v>
      </c>
      <c r="F14" s="9" t="s">
        <v>54</v>
      </c>
      <c r="G14" s="9" t="s">
        <v>55</v>
      </c>
      <c r="H14" s="52" t="s">
        <v>56</v>
      </c>
      <c r="I14" s="52" t="s">
        <v>57</v>
      </c>
      <c r="J14" s="53" t="s">
        <v>7</v>
      </c>
      <c r="K14" s="51" t="s">
        <v>8</v>
      </c>
      <c r="L14" s="51" t="s">
        <v>9</v>
      </c>
      <c r="M14" s="52" t="s">
        <v>58</v>
      </c>
      <c r="N14" s="54" t="s">
        <v>59</v>
      </c>
      <c r="O14" s="51" t="s">
        <v>60</v>
      </c>
      <c r="P14" s="55" t="s">
        <v>61</v>
      </c>
      <c r="Q14" s="56"/>
      <c r="R14" s="56"/>
      <c r="S14" s="56"/>
      <c r="T14" s="56"/>
      <c r="U14" s="56"/>
    </row>
    <row r="15" spans="1:21" s="65" customFormat="1" ht="38.25" customHeight="1" x14ac:dyDescent="0.3">
      <c r="A15" s="58">
        <v>1</v>
      </c>
      <c r="B15" s="59" t="s">
        <v>78</v>
      </c>
      <c r="C15" s="66" t="s">
        <v>16</v>
      </c>
      <c r="D15" s="60" t="s">
        <v>17</v>
      </c>
      <c r="E15" s="58" t="s">
        <v>13</v>
      </c>
      <c r="F15" s="48">
        <v>45153</v>
      </c>
      <c r="G15" s="48">
        <v>45337</v>
      </c>
      <c r="H15" s="61">
        <v>42666.67</v>
      </c>
      <c r="I15" s="61">
        <v>42666.67</v>
      </c>
      <c r="J15" s="61">
        <v>1224.53</v>
      </c>
      <c r="K15" s="85">
        <v>819.01</v>
      </c>
      <c r="L15" s="61">
        <v>1297.07</v>
      </c>
      <c r="M15" s="61">
        <v>125</v>
      </c>
      <c r="N15" s="62">
        <f t="shared" ref="N15:N31" si="0">J15+K15+L15+M15</f>
        <v>3465.6099999999997</v>
      </c>
      <c r="O15" s="62">
        <f t="shared" ref="O15:O31" si="1">I15-N15</f>
        <v>39201.06</v>
      </c>
      <c r="P15" s="63" t="s">
        <v>21</v>
      </c>
      <c r="Q15" s="64"/>
      <c r="R15" s="64"/>
      <c r="S15" s="64"/>
      <c r="T15" s="64"/>
      <c r="U15" s="64"/>
    </row>
    <row r="16" spans="1:21" s="65" customFormat="1" ht="38.25" customHeight="1" x14ac:dyDescent="0.3">
      <c r="A16" s="71">
        <v>2</v>
      </c>
      <c r="B16" s="72" t="s">
        <v>26</v>
      </c>
      <c r="C16" s="72" t="s">
        <v>27</v>
      </c>
      <c r="D16" s="72" t="s">
        <v>20</v>
      </c>
      <c r="E16" s="71" t="s">
        <v>13</v>
      </c>
      <c r="F16" s="48">
        <v>45139</v>
      </c>
      <c r="G16" s="48">
        <v>45323</v>
      </c>
      <c r="H16" s="75">
        <v>125000</v>
      </c>
      <c r="I16" s="75">
        <v>125000</v>
      </c>
      <c r="J16" s="75">
        <v>3587.5</v>
      </c>
      <c r="K16" s="86">
        <v>17985.990000000002</v>
      </c>
      <c r="L16" s="75">
        <v>3800</v>
      </c>
      <c r="M16" s="75">
        <v>125</v>
      </c>
      <c r="N16" s="76">
        <f t="shared" si="0"/>
        <v>25498.49</v>
      </c>
      <c r="O16" s="76">
        <f t="shared" si="1"/>
        <v>99501.51</v>
      </c>
      <c r="P16" s="77" t="s">
        <v>14</v>
      </c>
      <c r="Q16" s="64"/>
      <c r="R16" s="64"/>
      <c r="S16" s="64"/>
      <c r="T16" s="64"/>
      <c r="U16" s="64"/>
    </row>
    <row r="17" spans="1:21" s="65" customFormat="1" ht="38.25" customHeight="1" x14ac:dyDescent="0.3">
      <c r="A17" s="58">
        <v>3</v>
      </c>
      <c r="B17" s="60" t="s">
        <v>28</v>
      </c>
      <c r="C17" s="60" t="s">
        <v>19</v>
      </c>
      <c r="D17" s="60" t="s">
        <v>20</v>
      </c>
      <c r="E17" s="58" t="s">
        <v>13</v>
      </c>
      <c r="F17" s="48">
        <v>45108</v>
      </c>
      <c r="G17" s="48">
        <v>45292</v>
      </c>
      <c r="H17" s="61">
        <v>50000</v>
      </c>
      <c r="I17" s="61">
        <v>50000</v>
      </c>
      <c r="J17" s="61">
        <v>1435</v>
      </c>
      <c r="K17" s="85">
        <v>1380.77</v>
      </c>
      <c r="L17" s="61">
        <v>1520</v>
      </c>
      <c r="M17" s="61">
        <v>3279.9</v>
      </c>
      <c r="N17" s="62">
        <f t="shared" si="0"/>
        <v>7615.67</v>
      </c>
      <c r="O17" s="62">
        <f t="shared" si="1"/>
        <v>42384.33</v>
      </c>
      <c r="P17" s="63" t="s">
        <v>14</v>
      </c>
      <c r="Q17" s="64"/>
      <c r="R17" s="64"/>
      <c r="S17" s="64"/>
      <c r="T17" s="64"/>
      <c r="U17" s="64"/>
    </row>
    <row r="18" spans="1:21" s="65" customFormat="1" ht="38.25" customHeight="1" x14ac:dyDescent="0.3">
      <c r="A18" s="71">
        <v>4</v>
      </c>
      <c r="B18" s="60" t="s">
        <v>37</v>
      </c>
      <c r="C18" s="60" t="s">
        <v>38</v>
      </c>
      <c r="D18" s="60" t="s">
        <v>20</v>
      </c>
      <c r="E18" s="58" t="s">
        <v>13</v>
      </c>
      <c r="F18" s="48">
        <v>45047</v>
      </c>
      <c r="G18" s="48">
        <v>45231</v>
      </c>
      <c r="H18" s="61">
        <v>60000</v>
      </c>
      <c r="I18" s="61">
        <v>60000</v>
      </c>
      <c r="J18" s="61">
        <v>1722</v>
      </c>
      <c r="K18" s="85">
        <v>3486.68</v>
      </c>
      <c r="L18" s="70">
        <v>1824</v>
      </c>
      <c r="M18" s="61">
        <v>125</v>
      </c>
      <c r="N18" s="62">
        <f t="shared" si="0"/>
        <v>7157.68</v>
      </c>
      <c r="O18" s="62">
        <f t="shared" si="1"/>
        <v>52842.32</v>
      </c>
      <c r="P18" s="63" t="s">
        <v>21</v>
      </c>
      <c r="Q18" s="64"/>
      <c r="R18" s="64"/>
      <c r="S18" s="64"/>
      <c r="T18" s="64"/>
      <c r="U18" s="64"/>
    </row>
    <row r="19" spans="1:21" s="65" customFormat="1" ht="38.25" customHeight="1" x14ac:dyDescent="0.3">
      <c r="A19" s="58">
        <v>5</v>
      </c>
      <c r="B19" s="59" t="s">
        <v>22</v>
      </c>
      <c r="C19" s="60" t="s">
        <v>23</v>
      </c>
      <c r="D19" s="60" t="s">
        <v>46</v>
      </c>
      <c r="E19" s="58" t="s">
        <v>13</v>
      </c>
      <c r="F19" s="48">
        <v>45139</v>
      </c>
      <c r="G19" s="48">
        <v>45323</v>
      </c>
      <c r="H19" s="61">
        <v>65000</v>
      </c>
      <c r="I19" s="61">
        <v>65000</v>
      </c>
      <c r="J19" s="61">
        <v>1865.5</v>
      </c>
      <c r="K19" s="84">
        <v>4427.58</v>
      </c>
      <c r="L19" s="61">
        <v>1976</v>
      </c>
      <c r="M19" s="61">
        <v>125</v>
      </c>
      <c r="N19" s="62">
        <f t="shared" si="0"/>
        <v>8394.08</v>
      </c>
      <c r="O19" s="62">
        <f t="shared" si="1"/>
        <v>56605.919999999998</v>
      </c>
      <c r="P19" s="63" t="s">
        <v>21</v>
      </c>
      <c r="Q19" s="64"/>
      <c r="R19" s="64"/>
      <c r="S19" s="64"/>
      <c r="T19" s="64"/>
      <c r="U19" s="64"/>
    </row>
    <row r="20" spans="1:21" s="65" customFormat="1" ht="38.25" customHeight="1" x14ac:dyDescent="0.3">
      <c r="A20" s="71">
        <v>6</v>
      </c>
      <c r="B20" s="59" t="s">
        <v>18</v>
      </c>
      <c r="C20" s="66" t="s">
        <v>47</v>
      </c>
      <c r="D20" s="60" t="s">
        <v>48</v>
      </c>
      <c r="E20" s="58" t="s">
        <v>13</v>
      </c>
      <c r="F20" s="48">
        <v>45139</v>
      </c>
      <c r="G20" s="48">
        <v>45323</v>
      </c>
      <c r="H20" s="61">
        <v>75000</v>
      </c>
      <c r="I20" s="61">
        <v>75000</v>
      </c>
      <c r="J20" s="61">
        <v>2152.5</v>
      </c>
      <c r="K20" s="85">
        <v>6309.38</v>
      </c>
      <c r="L20" s="61">
        <v>2280</v>
      </c>
      <c r="M20" s="61">
        <v>125</v>
      </c>
      <c r="N20" s="62">
        <f t="shared" si="0"/>
        <v>10866.880000000001</v>
      </c>
      <c r="O20" s="62">
        <f t="shared" si="1"/>
        <v>64133.119999999995</v>
      </c>
      <c r="P20" s="63" t="s">
        <v>21</v>
      </c>
      <c r="Q20" s="64"/>
      <c r="R20" s="64"/>
      <c r="S20" s="64"/>
      <c r="T20" s="64"/>
      <c r="U20" s="64"/>
    </row>
    <row r="21" spans="1:21" s="65" customFormat="1" ht="38.25" customHeight="1" x14ac:dyDescent="0.3">
      <c r="A21" s="58">
        <v>7</v>
      </c>
      <c r="B21" s="59" t="s">
        <v>30</v>
      </c>
      <c r="C21" s="60" t="s">
        <v>79</v>
      </c>
      <c r="D21" s="60" t="s">
        <v>80</v>
      </c>
      <c r="E21" s="58" t="s">
        <v>13</v>
      </c>
      <c r="F21" s="48">
        <v>45139</v>
      </c>
      <c r="G21" s="48">
        <v>45323</v>
      </c>
      <c r="H21" s="61">
        <v>80000</v>
      </c>
      <c r="I21" s="61">
        <v>80000</v>
      </c>
      <c r="J21" s="61">
        <v>2296</v>
      </c>
      <c r="K21" s="85">
        <v>7400.87</v>
      </c>
      <c r="L21" s="61">
        <v>2432</v>
      </c>
      <c r="M21" s="61">
        <v>125</v>
      </c>
      <c r="N21" s="62">
        <f t="shared" ref="N21" si="2">J21+K21+L21+M21</f>
        <v>12253.869999999999</v>
      </c>
      <c r="O21" s="62">
        <f t="shared" ref="O21" si="3">I21-N21</f>
        <v>67746.13</v>
      </c>
      <c r="P21" s="63" t="s">
        <v>21</v>
      </c>
      <c r="Q21" s="64"/>
      <c r="R21" s="64"/>
      <c r="S21" s="64"/>
      <c r="T21" s="64"/>
      <c r="U21" s="64"/>
    </row>
    <row r="22" spans="1:21" s="65" customFormat="1" ht="38.25" customHeight="1" x14ac:dyDescent="0.3">
      <c r="A22" s="71">
        <v>8</v>
      </c>
      <c r="B22" s="60" t="s">
        <v>39</v>
      </c>
      <c r="C22" s="60" t="s">
        <v>40</v>
      </c>
      <c r="D22" s="60" t="s">
        <v>29</v>
      </c>
      <c r="E22" s="58" t="s">
        <v>13</v>
      </c>
      <c r="F22" s="48">
        <v>45078</v>
      </c>
      <c r="G22" s="48">
        <v>45261</v>
      </c>
      <c r="H22" s="61">
        <v>75000</v>
      </c>
      <c r="I22" s="61">
        <v>75000</v>
      </c>
      <c r="J22" s="61">
        <v>2152.5</v>
      </c>
      <c r="K22" s="85">
        <v>1236.92</v>
      </c>
      <c r="L22" s="61">
        <v>2280</v>
      </c>
      <c r="M22" s="61">
        <v>125</v>
      </c>
      <c r="N22" s="62">
        <f t="shared" si="0"/>
        <v>5794.42</v>
      </c>
      <c r="O22" s="62">
        <f t="shared" si="1"/>
        <v>69205.58</v>
      </c>
      <c r="P22" s="63" t="s">
        <v>21</v>
      </c>
      <c r="Q22" s="64"/>
      <c r="R22" s="64"/>
      <c r="S22" s="64"/>
      <c r="T22" s="64"/>
      <c r="U22" s="64"/>
    </row>
    <row r="23" spans="1:21" s="65" customFormat="1" ht="38.25" customHeight="1" x14ac:dyDescent="0.3">
      <c r="A23" s="58">
        <v>9</v>
      </c>
      <c r="B23" s="60" t="s">
        <v>68</v>
      </c>
      <c r="C23" s="60" t="s">
        <v>69</v>
      </c>
      <c r="D23" s="60" t="s">
        <v>29</v>
      </c>
      <c r="E23" s="58" t="s">
        <v>13</v>
      </c>
      <c r="F23" s="48">
        <v>45047</v>
      </c>
      <c r="G23" s="48">
        <v>45231</v>
      </c>
      <c r="H23" s="61">
        <v>90000</v>
      </c>
      <c r="I23" s="61">
        <v>90000</v>
      </c>
      <c r="J23" s="61">
        <v>2583</v>
      </c>
      <c r="K23" s="85">
        <v>9753.1200000000008</v>
      </c>
      <c r="L23" s="61">
        <v>2736</v>
      </c>
      <c r="M23" s="61">
        <v>125</v>
      </c>
      <c r="N23" s="62">
        <f t="shared" si="0"/>
        <v>15197.12</v>
      </c>
      <c r="O23" s="62">
        <f t="shared" si="1"/>
        <v>74802.880000000005</v>
      </c>
      <c r="P23" s="63" t="s">
        <v>21</v>
      </c>
      <c r="Q23" s="64"/>
      <c r="R23" s="64"/>
      <c r="S23" s="64"/>
      <c r="T23" s="64"/>
      <c r="U23" s="64"/>
    </row>
    <row r="24" spans="1:21" s="65" customFormat="1" ht="38.25" customHeight="1" x14ac:dyDescent="0.3">
      <c r="A24" s="71">
        <v>10</v>
      </c>
      <c r="B24" s="60" t="s">
        <v>74</v>
      </c>
      <c r="C24" s="60" t="s">
        <v>75</v>
      </c>
      <c r="D24" s="60" t="s">
        <v>29</v>
      </c>
      <c r="E24" s="58" t="s">
        <v>13</v>
      </c>
      <c r="F24" s="92">
        <v>45108</v>
      </c>
      <c r="G24" s="92">
        <v>45292</v>
      </c>
      <c r="H24" s="93">
        <v>65000</v>
      </c>
      <c r="I24" s="93">
        <v>65000</v>
      </c>
      <c r="J24" s="93">
        <v>1865.5</v>
      </c>
      <c r="K24" s="93">
        <v>4112.09</v>
      </c>
      <c r="L24" s="93">
        <v>1976</v>
      </c>
      <c r="M24" s="93">
        <v>1702.45</v>
      </c>
      <c r="N24" s="62">
        <f t="shared" si="0"/>
        <v>9656.0400000000009</v>
      </c>
      <c r="O24" s="62">
        <f t="shared" si="1"/>
        <v>55343.96</v>
      </c>
      <c r="P24" s="63" t="s">
        <v>14</v>
      </c>
      <c r="Q24" s="64"/>
      <c r="R24" s="64"/>
      <c r="S24" s="64"/>
      <c r="T24" s="64"/>
      <c r="U24" s="64"/>
    </row>
    <row r="25" spans="1:21" s="65" customFormat="1" ht="38.25" customHeight="1" x14ac:dyDescent="0.3">
      <c r="A25" s="58">
        <v>11</v>
      </c>
      <c r="B25" s="59" t="s">
        <v>11</v>
      </c>
      <c r="C25" s="60" t="s">
        <v>12</v>
      </c>
      <c r="D25" s="60" t="s">
        <v>42</v>
      </c>
      <c r="E25" s="58" t="s">
        <v>13</v>
      </c>
      <c r="F25" s="48">
        <v>45139</v>
      </c>
      <c r="G25" s="48">
        <v>45323</v>
      </c>
      <c r="H25" s="61">
        <v>65000</v>
      </c>
      <c r="I25" s="61">
        <v>65000</v>
      </c>
      <c r="J25" s="61">
        <v>1865.5</v>
      </c>
      <c r="K25" s="85">
        <v>4427.58</v>
      </c>
      <c r="L25" s="61">
        <v>1976</v>
      </c>
      <c r="M25" s="61">
        <v>125</v>
      </c>
      <c r="N25" s="62">
        <f t="shared" si="0"/>
        <v>8394.08</v>
      </c>
      <c r="O25" s="62">
        <f t="shared" si="1"/>
        <v>56605.919999999998</v>
      </c>
      <c r="P25" s="63" t="s">
        <v>14</v>
      </c>
      <c r="Q25" s="64"/>
      <c r="R25" s="64"/>
      <c r="S25" s="64"/>
      <c r="T25" s="64"/>
      <c r="U25" s="64"/>
    </row>
    <row r="26" spans="1:21" s="65" customFormat="1" ht="38.25" customHeight="1" x14ac:dyDescent="0.3">
      <c r="A26" s="71">
        <v>12</v>
      </c>
      <c r="B26" s="59" t="s">
        <v>15</v>
      </c>
      <c r="C26" s="67" t="s">
        <v>41</v>
      </c>
      <c r="D26" s="60" t="s">
        <v>42</v>
      </c>
      <c r="E26" s="58" t="s">
        <v>13</v>
      </c>
      <c r="F26" s="48">
        <v>45139</v>
      </c>
      <c r="G26" s="48">
        <v>45323</v>
      </c>
      <c r="H26" s="61">
        <v>80000</v>
      </c>
      <c r="I26" s="61">
        <v>80000</v>
      </c>
      <c r="J26" s="61">
        <v>2296</v>
      </c>
      <c r="K26" s="85">
        <v>7400.87</v>
      </c>
      <c r="L26" s="61">
        <v>2432</v>
      </c>
      <c r="M26" s="61">
        <v>125</v>
      </c>
      <c r="N26" s="62">
        <f t="shared" si="0"/>
        <v>12253.869999999999</v>
      </c>
      <c r="O26" s="62">
        <f t="shared" si="1"/>
        <v>67746.13</v>
      </c>
      <c r="P26" s="63" t="s">
        <v>14</v>
      </c>
      <c r="Q26" s="64"/>
      <c r="R26" s="64"/>
      <c r="S26" s="64"/>
      <c r="T26" s="64"/>
      <c r="U26" s="64"/>
    </row>
    <row r="27" spans="1:21" s="65" customFormat="1" ht="38.25" customHeight="1" x14ac:dyDescent="0.3">
      <c r="A27" s="58">
        <v>13</v>
      </c>
      <c r="B27" s="72" t="s">
        <v>24</v>
      </c>
      <c r="C27" s="73" t="s">
        <v>25</v>
      </c>
      <c r="D27" s="72" t="s">
        <v>43</v>
      </c>
      <c r="E27" s="71" t="s">
        <v>13</v>
      </c>
      <c r="F27" s="74">
        <v>44986</v>
      </c>
      <c r="G27" s="74">
        <v>45170</v>
      </c>
      <c r="H27" s="75">
        <v>80000</v>
      </c>
      <c r="I27" s="75">
        <v>80000</v>
      </c>
      <c r="J27" s="75">
        <v>2296</v>
      </c>
      <c r="K27" s="86">
        <v>7400.87</v>
      </c>
      <c r="L27" s="75">
        <v>2432</v>
      </c>
      <c r="M27" s="75">
        <v>125</v>
      </c>
      <c r="N27" s="76">
        <f t="shared" si="0"/>
        <v>12253.869999999999</v>
      </c>
      <c r="O27" s="76">
        <f t="shared" si="1"/>
        <v>67746.13</v>
      </c>
      <c r="P27" s="77" t="s">
        <v>21</v>
      </c>
      <c r="Q27" s="64"/>
      <c r="R27" s="64"/>
      <c r="S27" s="64"/>
      <c r="T27" s="64"/>
      <c r="U27" s="64"/>
    </row>
    <row r="28" spans="1:21" s="65" customFormat="1" ht="38.25" customHeight="1" x14ac:dyDescent="0.3">
      <c r="A28" s="71">
        <v>14</v>
      </c>
      <c r="B28" s="60" t="s">
        <v>34</v>
      </c>
      <c r="C28" s="60" t="s">
        <v>31</v>
      </c>
      <c r="D28" s="60" t="s">
        <v>45</v>
      </c>
      <c r="E28" s="58" t="s">
        <v>13</v>
      </c>
      <c r="F28" s="48">
        <v>45047</v>
      </c>
      <c r="G28" s="48">
        <v>45231</v>
      </c>
      <c r="H28" s="61">
        <v>35000</v>
      </c>
      <c r="I28" s="61">
        <v>35000</v>
      </c>
      <c r="J28" s="61">
        <v>1004.5</v>
      </c>
      <c r="K28" s="85">
        <v>0</v>
      </c>
      <c r="L28" s="61">
        <v>1064</v>
      </c>
      <c r="M28" s="61">
        <v>125</v>
      </c>
      <c r="N28" s="62">
        <f t="shared" si="0"/>
        <v>2193.5</v>
      </c>
      <c r="O28" s="62">
        <f t="shared" si="1"/>
        <v>32806.5</v>
      </c>
      <c r="P28" s="63" t="s">
        <v>14</v>
      </c>
      <c r="Q28" s="64"/>
      <c r="R28" s="64"/>
      <c r="S28" s="64"/>
      <c r="T28" s="64"/>
      <c r="U28" s="64"/>
    </row>
    <row r="29" spans="1:21" s="65" customFormat="1" ht="38.25" customHeight="1" x14ac:dyDescent="0.3">
      <c r="A29" s="58">
        <v>15</v>
      </c>
      <c r="B29" s="60" t="s">
        <v>66</v>
      </c>
      <c r="C29" s="68" t="s">
        <v>71</v>
      </c>
      <c r="D29" s="60" t="s">
        <v>67</v>
      </c>
      <c r="E29" s="58" t="s">
        <v>13</v>
      </c>
      <c r="F29" s="48">
        <v>45078</v>
      </c>
      <c r="G29" s="48">
        <v>45261</v>
      </c>
      <c r="H29" s="61">
        <v>65000</v>
      </c>
      <c r="I29" s="61">
        <v>65000</v>
      </c>
      <c r="J29" s="61">
        <v>1865.5</v>
      </c>
      <c r="K29" s="85">
        <v>4427.58</v>
      </c>
      <c r="L29" s="61">
        <v>1976</v>
      </c>
      <c r="M29" s="61">
        <v>125</v>
      </c>
      <c r="N29" s="62">
        <f t="shared" si="0"/>
        <v>8394.08</v>
      </c>
      <c r="O29" s="62">
        <f t="shared" si="1"/>
        <v>56605.919999999998</v>
      </c>
      <c r="P29" s="63" t="s">
        <v>14</v>
      </c>
      <c r="Q29" s="64"/>
      <c r="R29" s="64"/>
      <c r="S29" s="64"/>
      <c r="T29" s="64"/>
      <c r="U29" s="64"/>
    </row>
    <row r="30" spans="1:21" s="65" customFormat="1" ht="38.25" customHeight="1" x14ac:dyDescent="0.3">
      <c r="A30" s="71">
        <v>16</v>
      </c>
      <c r="B30" s="60" t="s">
        <v>72</v>
      </c>
      <c r="C30" s="68" t="s">
        <v>71</v>
      </c>
      <c r="D30" s="60" t="s">
        <v>70</v>
      </c>
      <c r="E30" s="58" t="s">
        <v>13</v>
      </c>
      <c r="F30" s="48">
        <v>45078</v>
      </c>
      <c r="G30" s="48">
        <v>45261</v>
      </c>
      <c r="H30" s="61">
        <v>65000</v>
      </c>
      <c r="I30" s="61">
        <v>65000</v>
      </c>
      <c r="J30" s="61">
        <v>1865.5</v>
      </c>
      <c r="K30" s="85">
        <v>4427.58</v>
      </c>
      <c r="L30" s="61">
        <v>1976</v>
      </c>
      <c r="M30" s="61">
        <v>125</v>
      </c>
      <c r="N30" s="62">
        <f t="shared" ref="N30" si="4">J30+K30+L30+M30</f>
        <v>8394.08</v>
      </c>
      <c r="O30" s="62">
        <f t="shared" ref="O30" si="5">I30-N30</f>
        <v>56605.919999999998</v>
      </c>
      <c r="P30" s="63" t="s">
        <v>14</v>
      </c>
      <c r="Q30" s="64"/>
      <c r="R30" s="64"/>
      <c r="S30" s="64"/>
      <c r="T30" s="64"/>
      <c r="U30" s="64"/>
    </row>
    <row r="31" spans="1:21" s="65" customFormat="1" ht="38.25" customHeight="1" x14ac:dyDescent="0.3">
      <c r="A31" s="58">
        <v>17</v>
      </c>
      <c r="B31" s="60" t="s">
        <v>35</v>
      </c>
      <c r="C31" s="60" t="s">
        <v>44</v>
      </c>
      <c r="D31" s="68" t="s">
        <v>49</v>
      </c>
      <c r="E31" s="69" t="s">
        <v>13</v>
      </c>
      <c r="F31" s="48">
        <v>45047</v>
      </c>
      <c r="G31" s="48">
        <v>45231</v>
      </c>
      <c r="H31" s="61">
        <v>35000</v>
      </c>
      <c r="I31" s="61">
        <v>35000</v>
      </c>
      <c r="J31" s="61">
        <v>1004.5</v>
      </c>
      <c r="K31" s="85">
        <v>0</v>
      </c>
      <c r="L31" s="61">
        <v>1064</v>
      </c>
      <c r="M31" s="61">
        <v>125</v>
      </c>
      <c r="N31" s="62">
        <f t="shared" si="0"/>
        <v>2193.5</v>
      </c>
      <c r="O31" s="62">
        <f t="shared" si="1"/>
        <v>32806.5</v>
      </c>
      <c r="P31" s="63" t="s">
        <v>21</v>
      </c>
      <c r="Q31" s="64"/>
      <c r="R31" s="64"/>
      <c r="S31" s="64"/>
      <c r="T31" s="64"/>
      <c r="U31" s="64"/>
    </row>
    <row r="32" spans="1:21" s="6" customFormat="1" ht="30.75" customHeight="1" thickBot="1" x14ac:dyDescent="0.45">
      <c r="A32" s="107" t="s">
        <v>62</v>
      </c>
      <c r="B32" s="107"/>
      <c r="C32" s="107"/>
      <c r="D32" s="107"/>
      <c r="E32" s="107"/>
      <c r="F32" s="107"/>
      <c r="G32" s="107"/>
      <c r="H32" s="50">
        <f t="shared" ref="H32:O32" si="6">SUM(H15:H31)</f>
        <v>1152666.67</v>
      </c>
      <c r="I32" s="50">
        <f t="shared" si="6"/>
        <v>1152666.67</v>
      </c>
      <c r="J32" s="50">
        <f t="shared" si="6"/>
        <v>33081.53</v>
      </c>
      <c r="K32" s="87">
        <f t="shared" si="6"/>
        <v>84996.89</v>
      </c>
      <c r="L32" s="50">
        <f t="shared" si="6"/>
        <v>35041.07</v>
      </c>
      <c r="M32" s="50">
        <f t="shared" si="6"/>
        <v>6857.3499999999995</v>
      </c>
      <c r="N32" s="50">
        <f t="shared" si="6"/>
        <v>159976.83999999997</v>
      </c>
      <c r="O32" s="50">
        <f t="shared" si="6"/>
        <v>992689.83000000019</v>
      </c>
      <c r="Q32" s="10"/>
      <c r="R32" s="10"/>
      <c r="S32" s="10"/>
      <c r="T32" s="10"/>
      <c r="U32" s="10"/>
    </row>
    <row r="33" spans="1:21" ht="21.6" thickTop="1" x14ac:dyDescent="0.4">
      <c r="A33" s="6"/>
      <c r="B33" s="6"/>
      <c r="C33" s="6"/>
      <c r="D33" s="6"/>
      <c r="E33" s="6"/>
      <c r="F33" s="6"/>
      <c r="G33" s="36"/>
      <c r="H33" s="46"/>
      <c r="I33" s="41"/>
      <c r="J33" s="41"/>
      <c r="K33" s="88"/>
      <c r="L33" s="41"/>
      <c r="M33" s="41"/>
      <c r="N33" s="41"/>
      <c r="O33" s="47"/>
      <c r="P33" s="6"/>
      <c r="Q33" s="10"/>
      <c r="R33" s="10"/>
      <c r="S33" s="10"/>
      <c r="T33" s="10"/>
      <c r="U33" s="10"/>
    </row>
    <row r="34" spans="1:21" ht="21" x14ac:dyDescent="0.4">
      <c r="A34" s="6"/>
      <c r="B34" s="6"/>
      <c r="C34" s="6"/>
      <c r="D34" s="6"/>
      <c r="E34" s="6"/>
      <c r="F34" s="6"/>
      <c r="G34" s="36"/>
      <c r="H34" s="78"/>
      <c r="I34" s="78"/>
      <c r="J34" s="78"/>
      <c r="L34" s="78"/>
      <c r="M34" s="78"/>
      <c r="N34" s="78"/>
      <c r="O34" s="78"/>
      <c r="P34" s="6"/>
      <c r="Q34" s="10"/>
      <c r="R34" s="10"/>
      <c r="S34" s="10"/>
      <c r="T34" s="10"/>
      <c r="U34" s="10"/>
    </row>
    <row r="35" spans="1:21" ht="21" x14ac:dyDescent="0.4">
      <c r="A35" s="6"/>
      <c r="B35" s="6"/>
      <c r="C35" s="6"/>
      <c r="D35" s="6"/>
      <c r="E35" s="6"/>
      <c r="F35" s="6"/>
      <c r="G35" s="36"/>
      <c r="H35" s="79"/>
      <c r="I35" s="78"/>
      <c r="J35" s="78"/>
      <c r="L35" s="78"/>
      <c r="N35"/>
      <c r="O35"/>
      <c r="P35" s="10"/>
      <c r="Q35" s="10"/>
      <c r="R35" s="10"/>
      <c r="S35" s="10"/>
      <c r="T35" s="10"/>
      <c r="U35" s="10"/>
    </row>
    <row r="36" spans="1:21" ht="21" x14ac:dyDescent="0.4">
      <c r="A36" s="6"/>
      <c r="B36" s="6"/>
      <c r="C36" s="6"/>
      <c r="D36" s="6"/>
      <c r="E36" s="6"/>
      <c r="F36" s="6"/>
      <c r="G36" s="36"/>
      <c r="H36" s="26"/>
      <c r="I36" s="79"/>
      <c r="J36" s="79"/>
      <c r="K36" s="79"/>
      <c r="L36" s="79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4">
      <c r="A37" s="6"/>
      <c r="B37" s="6"/>
      <c r="C37" s="6"/>
      <c r="D37" s="6"/>
      <c r="E37" s="6"/>
      <c r="F37" s="6"/>
      <c r="I37" s="40"/>
      <c r="J37" s="40"/>
      <c r="K37" s="89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4">
      <c r="A38" s="6"/>
      <c r="B38" s="42"/>
      <c r="C38" s="49"/>
      <c r="D38" s="6"/>
      <c r="E38" s="6"/>
      <c r="F38" s="6"/>
      <c r="G38" s="26"/>
      <c r="H38" s="26"/>
      <c r="I38" s="40"/>
      <c r="J38" s="40"/>
      <c r="K38" s="89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4">
      <c r="A39" s="6"/>
      <c r="B39" s="101" t="s">
        <v>63</v>
      </c>
      <c r="C39" s="102"/>
      <c r="D39" s="6"/>
      <c r="E39" s="6"/>
      <c r="N39"/>
      <c r="O39" t="s">
        <v>83</v>
      </c>
      <c r="P39" s="6"/>
      <c r="Q39" s="10"/>
      <c r="R39" s="10"/>
      <c r="S39" s="10"/>
      <c r="T39" s="10"/>
      <c r="U39" s="10"/>
    </row>
    <row r="40" spans="1:21" ht="18" customHeight="1" x14ac:dyDescent="0.4">
      <c r="A40" s="6"/>
      <c r="B40" s="103" t="s">
        <v>64</v>
      </c>
      <c r="C40" s="103"/>
      <c r="D40" s="6"/>
      <c r="E40" s="6"/>
      <c r="F40" s="26"/>
      <c r="H40" s="26"/>
      <c r="I40" s="26"/>
      <c r="J40" s="26"/>
      <c r="K40" s="79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4">
      <c r="A41" s="6"/>
      <c r="D41" s="6"/>
      <c r="E41" s="6"/>
      <c r="F41" s="6"/>
      <c r="G41" s="6"/>
      <c r="H41" s="16"/>
      <c r="I41" s="16"/>
      <c r="J41" s="44"/>
      <c r="K41" s="90"/>
      <c r="L41" s="16"/>
      <c r="M41" s="16"/>
      <c r="N41" s="45"/>
      <c r="O41" s="43"/>
      <c r="P41" s="6"/>
      <c r="Q41" s="10"/>
      <c r="R41" s="10"/>
      <c r="S41" s="10"/>
      <c r="T41" s="10"/>
      <c r="U41" s="10"/>
    </row>
    <row r="42" spans="1:21" ht="15" customHeight="1" x14ac:dyDescent="0.4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91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4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91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4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91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4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91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4">
      <c r="A46" s="10"/>
      <c r="B46" s="10"/>
      <c r="C46" s="10"/>
      <c r="D46" s="10"/>
      <c r="E46" s="10"/>
      <c r="F46" s="10"/>
      <c r="G46" s="10"/>
      <c r="H46" s="13"/>
      <c r="I46" s="13"/>
      <c r="J46" s="12"/>
      <c r="K46" s="91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0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A15" zoomScale="80" zoomScaleNormal="100" zoomScaleSheetLayoutView="80" workbookViewId="0">
      <selection activeCell="N30" sqref="N30"/>
    </sheetView>
  </sheetViews>
  <sheetFormatPr baseColWidth="10" defaultRowHeight="14.4" x14ac:dyDescent="0.3"/>
  <cols>
    <col min="1" max="1" width="4.109375" bestFit="1" customWidth="1"/>
    <col min="2" max="2" width="23.33203125" style="96" customWidth="1"/>
    <col min="3" max="3" width="35" style="96" bestFit="1" customWidth="1"/>
    <col min="4" max="4" width="34" customWidth="1"/>
    <col min="5" max="5" width="13.44140625" customWidth="1"/>
    <col min="6" max="6" width="16.44140625" bestFit="1" customWidth="1"/>
  </cols>
  <sheetData>
    <row r="3" spans="1:21" x14ac:dyDescent="0.3">
      <c r="B3" s="97"/>
      <c r="C3" s="97"/>
    </row>
    <row r="4" spans="1:21" x14ac:dyDescent="0.3">
      <c r="B4" s="97"/>
      <c r="C4" s="97"/>
    </row>
    <row r="5" spans="1:21" x14ac:dyDescent="0.3">
      <c r="B5" s="97"/>
      <c r="C5" s="97"/>
    </row>
    <row r="6" spans="1:21" x14ac:dyDescent="0.3">
      <c r="B6" s="97"/>
      <c r="C6" s="97"/>
    </row>
    <row r="7" spans="1:21" s="6" customFormat="1" ht="15.6" x14ac:dyDescent="0.3">
      <c r="B7" s="98"/>
      <c r="C7" s="98"/>
    </row>
    <row r="8" spans="1:21" s="6" customFormat="1" ht="15.6" x14ac:dyDescent="0.3">
      <c r="B8" s="98"/>
      <c r="C8" s="98"/>
    </row>
    <row r="9" spans="1:21" s="6" customFormat="1" ht="15.6" x14ac:dyDescent="0.3">
      <c r="B9" s="109" t="s">
        <v>0</v>
      </c>
      <c r="C9" s="109"/>
      <c r="D9" s="109"/>
      <c r="E9" s="109"/>
      <c r="F9" s="109"/>
    </row>
    <row r="10" spans="1:21" s="6" customFormat="1" ht="15.6" x14ac:dyDescent="0.3">
      <c r="B10" s="109"/>
      <c r="C10" s="109"/>
      <c r="D10" s="109"/>
      <c r="E10" s="109"/>
      <c r="F10" s="109"/>
    </row>
    <row r="11" spans="1:21" s="6" customFormat="1" ht="15.6" x14ac:dyDescent="0.3">
      <c r="B11" s="99"/>
      <c r="C11" s="99"/>
      <c r="D11" s="17"/>
      <c r="E11" s="17"/>
      <c r="F11" s="17"/>
    </row>
    <row r="12" spans="1:21" s="6" customFormat="1" ht="15.6" x14ac:dyDescent="0.3">
      <c r="B12" s="109" t="s">
        <v>81</v>
      </c>
      <c r="C12" s="109"/>
      <c r="D12" s="109"/>
      <c r="E12" s="109"/>
      <c r="F12" s="109"/>
    </row>
    <row r="13" spans="1:21" s="20" customFormat="1" x14ac:dyDescent="0.3">
      <c r="A13" s="18" t="s">
        <v>1</v>
      </c>
      <c r="B13" s="100" t="s">
        <v>2</v>
      </c>
      <c r="C13" s="100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3">
      <c r="A14" s="94">
        <v>1</v>
      </c>
      <c r="B14" s="59" t="s">
        <v>78</v>
      </c>
      <c r="C14" s="66" t="s">
        <v>16</v>
      </c>
      <c r="D14" s="37" t="s">
        <v>17</v>
      </c>
      <c r="E14" s="11" t="s">
        <v>13</v>
      </c>
      <c r="F14" s="38">
        <v>42666.67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3">
      <c r="A15" s="94">
        <v>2</v>
      </c>
      <c r="B15" s="60" t="s">
        <v>26</v>
      </c>
      <c r="C15" s="60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6" customFormat="1" ht="44.25" customHeight="1" x14ac:dyDescent="0.3">
      <c r="A16" s="94">
        <v>3</v>
      </c>
      <c r="B16" s="60" t="s">
        <v>28</v>
      </c>
      <c r="C16" s="60" t="s">
        <v>19</v>
      </c>
      <c r="D16" s="60" t="s">
        <v>20</v>
      </c>
      <c r="E16" s="66" t="s">
        <v>13</v>
      </c>
      <c r="F16" s="95">
        <v>50000</v>
      </c>
      <c r="G16" s="68" t="s">
        <v>21</v>
      </c>
    </row>
    <row r="17" spans="1:8" ht="29.25" customHeight="1" x14ac:dyDescent="0.3">
      <c r="A17" s="94">
        <v>4</v>
      </c>
      <c r="B17" s="60" t="s">
        <v>37</v>
      </c>
      <c r="C17" s="60" t="s">
        <v>38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3">
      <c r="A18" s="94">
        <v>5</v>
      </c>
      <c r="B18" s="59" t="s">
        <v>22</v>
      </c>
      <c r="C18" s="60" t="s">
        <v>23</v>
      </c>
      <c r="D18" s="60" t="s">
        <v>46</v>
      </c>
      <c r="E18" s="66" t="s">
        <v>13</v>
      </c>
      <c r="F18" s="38">
        <v>75000</v>
      </c>
      <c r="G18" s="22" t="s">
        <v>21</v>
      </c>
    </row>
    <row r="19" spans="1:8" ht="31.2" x14ac:dyDescent="0.3">
      <c r="A19" s="94">
        <v>6</v>
      </c>
      <c r="B19" s="59" t="s">
        <v>18</v>
      </c>
      <c r="C19" s="66" t="s">
        <v>47</v>
      </c>
      <c r="D19" s="37" t="s">
        <v>48</v>
      </c>
      <c r="E19" s="11" t="s">
        <v>13</v>
      </c>
      <c r="F19" s="38">
        <v>75000</v>
      </c>
      <c r="G19" s="22" t="s">
        <v>14</v>
      </c>
      <c r="H19" s="24"/>
    </row>
    <row r="20" spans="1:8" ht="28.5" customHeight="1" x14ac:dyDescent="0.3">
      <c r="A20" s="94">
        <v>7</v>
      </c>
      <c r="B20" s="59" t="s">
        <v>30</v>
      </c>
      <c r="C20" s="96" t="s">
        <v>79</v>
      </c>
      <c r="D20" s="37" t="s">
        <v>80</v>
      </c>
      <c r="E20" s="11" t="s">
        <v>13</v>
      </c>
      <c r="F20" s="38">
        <v>80000</v>
      </c>
      <c r="G20" s="22" t="s">
        <v>21</v>
      </c>
      <c r="H20" s="24"/>
    </row>
    <row r="21" spans="1:8" ht="28.5" customHeight="1" x14ac:dyDescent="0.3">
      <c r="A21" s="94">
        <v>8</v>
      </c>
      <c r="B21" s="60" t="s">
        <v>39</v>
      </c>
      <c r="C21" s="60" t="s">
        <v>40</v>
      </c>
      <c r="D21" s="37" t="s">
        <v>29</v>
      </c>
      <c r="E21" s="11" t="s">
        <v>13</v>
      </c>
      <c r="F21" s="38">
        <v>65000</v>
      </c>
      <c r="G21" s="22" t="s">
        <v>14</v>
      </c>
      <c r="H21" s="24"/>
    </row>
    <row r="22" spans="1:8" ht="28.5" customHeight="1" x14ac:dyDescent="0.3">
      <c r="A22" s="94">
        <v>9</v>
      </c>
      <c r="B22" s="60" t="s">
        <v>68</v>
      </c>
      <c r="C22" s="60" t="s">
        <v>69</v>
      </c>
      <c r="D22" s="60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3">
      <c r="A23" s="94">
        <v>10</v>
      </c>
      <c r="B23" s="60" t="s">
        <v>76</v>
      </c>
      <c r="C23" s="60" t="s">
        <v>77</v>
      </c>
      <c r="D23" s="60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3">
      <c r="A24" s="94">
        <v>11</v>
      </c>
      <c r="B24" s="59" t="s">
        <v>11</v>
      </c>
      <c r="C24" s="60" t="s">
        <v>12</v>
      </c>
      <c r="D24" s="37" t="s">
        <v>42</v>
      </c>
      <c r="E24" s="11" t="s">
        <v>13</v>
      </c>
      <c r="F24" s="38">
        <v>65000</v>
      </c>
      <c r="G24" s="22" t="s">
        <v>21</v>
      </c>
      <c r="H24" s="24"/>
    </row>
    <row r="25" spans="1:8" ht="28.5" customHeight="1" x14ac:dyDescent="0.3">
      <c r="A25" s="94">
        <v>12</v>
      </c>
      <c r="B25" s="59" t="s">
        <v>15</v>
      </c>
      <c r="C25" s="67" t="s">
        <v>41</v>
      </c>
      <c r="D25" s="37" t="s">
        <v>42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3">
      <c r="A26" s="94">
        <v>13</v>
      </c>
      <c r="B26" s="60" t="s">
        <v>24</v>
      </c>
      <c r="C26" s="66" t="s">
        <v>25</v>
      </c>
      <c r="D26" s="37" t="s">
        <v>43</v>
      </c>
      <c r="E26" s="11" t="s">
        <v>13</v>
      </c>
      <c r="F26" s="38">
        <v>80000</v>
      </c>
      <c r="G26" s="22" t="s">
        <v>21</v>
      </c>
    </row>
    <row r="27" spans="1:8" ht="48" customHeight="1" x14ac:dyDescent="0.3">
      <c r="A27" s="94">
        <v>14</v>
      </c>
      <c r="B27" s="60" t="s">
        <v>73</v>
      </c>
      <c r="C27" s="60" t="s">
        <v>31</v>
      </c>
      <c r="D27" s="37" t="s">
        <v>45</v>
      </c>
      <c r="E27" s="11" t="s">
        <v>13</v>
      </c>
      <c r="F27" s="38">
        <v>35000</v>
      </c>
      <c r="G27" s="22" t="s">
        <v>21</v>
      </c>
    </row>
    <row r="28" spans="1:8" ht="48" customHeight="1" x14ac:dyDescent="0.3">
      <c r="A28" s="94">
        <v>15</v>
      </c>
      <c r="B28" s="60" t="s">
        <v>66</v>
      </c>
      <c r="C28" s="68" t="s">
        <v>71</v>
      </c>
      <c r="D28" s="60" t="s">
        <v>67</v>
      </c>
      <c r="E28" s="11" t="s">
        <v>13</v>
      </c>
      <c r="F28" s="38">
        <v>65000</v>
      </c>
      <c r="G28" s="22" t="s">
        <v>14</v>
      </c>
    </row>
    <row r="29" spans="1:8" ht="48" customHeight="1" x14ac:dyDescent="0.3">
      <c r="A29" s="94">
        <v>16</v>
      </c>
      <c r="B29" s="60" t="s">
        <v>72</v>
      </c>
      <c r="C29" s="68" t="s">
        <v>71</v>
      </c>
      <c r="D29" s="60" t="s">
        <v>70</v>
      </c>
      <c r="E29" s="11" t="s">
        <v>13</v>
      </c>
      <c r="F29" s="38">
        <v>65000</v>
      </c>
      <c r="G29" s="22" t="s">
        <v>14</v>
      </c>
    </row>
    <row r="30" spans="1:8" ht="48" customHeight="1" x14ac:dyDescent="0.3">
      <c r="A30" s="94">
        <v>17</v>
      </c>
      <c r="B30" s="68" t="s">
        <v>35</v>
      </c>
      <c r="C30" s="68" t="s">
        <v>44</v>
      </c>
      <c r="D30" s="22" t="s">
        <v>36</v>
      </c>
      <c r="E30" s="21" t="s">
        <v>13</v>
      </c>
      <c r="F30" s="38">
        <v>35000</v>
      </c>
      <c r="G30" s="22" t="s">
        <v>21</v>
      </c>
    </row>
    <row r="31" spans="1:8" x14ac:dyDescent="0.3">
      <c r="F31" s="39">
        <f>SUM(F14:F30)</f>
        <v>1152666.67</v>
      </c>
    </row>
    <row r="32" spans="1:8" x14ac:dyDescent="0.3">
      <c r="F32" s="25"/>
    </row>
    <row r="33" spans="1:6" x14ac:dyDescent="0.3">
      <c r="F33" s="25"/>
    </row>
    <row r="34" spans="1:6" x14ac:dyDescent="0.3">
      <c r="F34" s="25"/>
    </row>
    <row r="35" spans="1:6" x14ac:dyDescent="0.3">
      <c r="F35" s="26"/>
    </row>
    <row r="36" spans="1:6" ht="15.75" customHeight="1" x14ac:dyDescent="0.3">
      <c r="A36" s="111"/>
      <c r="B36" s="111"/>
      <c r="C36" s="111"/>
    </row>
    <row r="37" spans="1:6" ht="15.6" x14ac:dyDescent="0.3">
      <c r="A37" s="109" t="s">
        <v>33</v>
      </c>
      <c r="B37" s="109"/>
      <c r="C37" s="109"/>
    </row>
    <row r="38" spans="1:6" ht="17.25" customHeight="1" x14ac:dyDescent="0.3">
      <c r="A38" s="110" t="s">
        <v>32</v>
      </c>
      <c r="B38" s="110"/>
      <c r="C38" s="110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2023-08-24T16:13:08Z</cp:lastPrinted>
  <dcterms:created xsi:type="dcterms:W3CDTF">2022-05-04T17:59:31Z</dcterms:created>
  <dcterms:modified xsi:type="dcterms:W3CDTF">2023-09-06T16:26:20Z</dcterms:modified>
</cp:coreProperties>
</file>