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montesdeoca\Documents\ODAC\Presupuesto\Informe Evaluación DIGEPRES - 2022\"/>
    </mc:Choice>
  </mc:AlternateContent>
  <xr:revisionPtr revIDLastSave="0" documentId="13_ncr:1_{5F7A0C64-CE95-4298-9A21-02C294C69353}" xr6:coauthVersionLast="47" xr6:coauthVersionMax="47" xr10:uidLastSave="{00000000-0000-0000-0000-000000000000}"/>
  <bookViews>
    <workbookView xWindow="3495" yWindow="0" windowWidth="9270" windowHeight="10920" xr2:uid="{4338FEAE-DB8E-4C02-BE6D-DDC1311F061E}"/>
  </bookViews>
  <sheets>
    <sheet name="Hoja1" sheetId="1" r:id="rId1"/>
  </sheets>
  <externalReferences>
    <externalReference r:id="rId2"/>
  </externalReferences>
  <definedNames>
    <definedName name="_xlnm.Print_Area" localSheetId="0">Hoja1!$A$1:$J$40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J29" i="1"/>
  <c r="I25" i="1"/>
  <c r="C14" i="1" l="1"/>
  <c r="C15" i="1"/>
</calcChain>
</file>

<file path=xl/sharedStrings.xml><?xml version="1.0" encoding="utf-8"?>
<sst xmlns="http://schemas.openxmlformats.org/spreadsheetml/2006/main" count="72" uniqueCount="72">
  <si>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</si>
  <si>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</si>
  <si>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</si>
  <si>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</si>
  <si>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</si>
  <si>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</si>
  <si>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</si>
  <si>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</si>
  <si>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</si>
  <si>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</si>
  <si>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</si>
  <si>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</si>
  <si>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</si>
  <si>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</si>
  <si>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</si>
  <si>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</si>
  <si>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</si>
  <si>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</si>
  <si>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</si>
  <si>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</si>
  <si>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</si>
  <si>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</si>
  <si>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</si>
  <si>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</si>
  <si>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</si>
  <si>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</si>
  <si>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</si>
  <si>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</si>
  <si>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</si>
  <si>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</si>
  <si>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</si>
  <si>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</si>
  <si>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</si>
  <si>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</si>
  <si>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</si>
  <si>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</si>
  <si>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</si>
  <si>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</si>
  <si>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</si>
  <si>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</si>
  <si>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</si>
  <si>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Lineamientos para la Ejecución Presupuestaria 2019 del Gobierno General Nacional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</si>
  <si>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</si>
  <si>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</si>
  <si>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</si>
  <si>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</si>
  <si>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</si>
  <si>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</si>
  <si>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</si>
  <si>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</si>
  <si>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</si>
  <si>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Respaldar la competencia técnica y credibilidad de las entidades acreditadas, para garantizar la confianza en el Sistema Dominicano para la Calidad; además, asegurar que los servicios ofrecidos por los entes acreditados, mantengan la calidad bajo la cual fue reconocida la competencia técnica, así como promover y estimular la cooperación entre ellos. </t>
  </si>
  <si>
    <t xml:space="preserve">Ser el Organismo Nacional de Acreditación, con reconocimiento de la competencia técnica, a nivel nacional, regional e internacional. </t>
  </si>
  <si>
    <t>6259-Servicios de acreditacion, a los organismos evaluadores de la conformidad de bienes, productos y servicios del sector productivo</t>
  </si>
  <si>
    <t>Numero de actividades realizadas</t>
  </si>
  <si>
    <t>5172 - Organismo Dominicano de Acreditación</t>
  </si>
  <si>
    <t>01 - Organismo Dominicano de Acreditación</t>
  </si>
  <si>
    <t>0001 - Organismo Dominicano de Acreditación</t>
  </si>
  <si>
    <t>3.5.2</t>
  </si>
  <si>
    <t>Estructura productiva nacional y consumidores</t>
  </si>
  <si>
    <t>Fortalecimiento de la capacidad competitiva de las entidades publicas y provadas que se dedican a la evaluavion de la conformidad, mediante el cumplimeinto de los requisitos de los estandares de calidad y seguridad exigidos en los mercados internacionales, impactando positivamente en el aumento de la calidad y las exportaciones de los productos y servicios dominicanos en los diferentes mercados, a traves de la reduccion de las barreras comerciales.</t>
  </si>
  <si>
    <t>Acreditación de los Organismos Evaluadores de la Conformidad</t>
  </si>
  <si>
    <t>Evaluar y otorgar la Acreditación de los Organismos de Evaluacion de la Conformidad (OECs). La acreditación es el reconocimiento formal de la competencia tecnica que avala que un Organismo de Evaluación de la Conformidad, cumple con los requerimientos de la Norma Internacional que lo rige para prestar servicios de evaluación de la Conformidad.</t>
  </si>
  <si>
    <t>Servicios de acreditación a los Organismos Evaluadores de la Conformidad de bienes productos y servicios del Sector Productivo</t>
  </si>
  <si>
    <t>Este programa consiste en desarrollar las acciones inherentes al reconocimiento formal y evaluación de las competencias técnicas de los organismos de evaluación de la conformidad en la República Dominicana y otorgarles la acreditación según las normativas internacionales.</t>
  </si>
  <si>
    <t>Crear la infraestructura (física e institucional) de normalización, metrología, reglamentación técnica y acreditación, que garantice el cumplimiento de los requisitos de los mercados globales y un compromiso con la excelencia.</t>
  </si>
  <si>
    <t>Mejorar la planificación físico financiera para el año 2023.</t>
  </si>
  <si>
    <t>Ejecución Física 
Para el año 2022 se había programado realizar 3 acreditaciones, de las cuales fueron ejecutadas dos (2) que comprenden los certificados de acreditación, a los Organismos de Evaluación de Conformidad: 
1.	AENOR, convirtiéndose en la primera entidad acreditada por ODAC para certificar en sistemas de gestión de calidad bajo la norma ISO/ 9001; 
2.	Sostenibilidad 3Rs, se convierte en la primera empresa acreditada por el Organismo Dominicano de Acreditación (ODAC) bajo los requisitos de la norma NORDOM ISO/IEC 17021-1: 2015, para organismos que realizan la auditoría y certifican sistemas de gestión medioambiental, con la finalidad de garantizar a las autoridades y a las comunidades que sus servicios son competentes, lo que permite comprobar la veracidad de las medidas de protección del medio ambiente. 
Para el año 2022 fueron mantenidos (2) acuerdos de reconocimiento multilateral, conocidos internacionalmente por sus siglas en inglés MLA/MRA, entre los organismos de acreditación en la región de las Américas, Europa, África y Asia. Con la finalidad que los consumidores y público en general tengan confianza sobre los resultados emitidos por organismos de evaluación de la conformidad, como son:  laboratorios clínicos, laboratorios de ensayo, calibración y entes de inspección o certificación. Garantizando que las empresas que dependen de ensayos y calibración tengan la certidumbre de la precisión de los informes. Y los fabricantes aseguran, que las empresas manufactureras pueden obtener economías significativas; al evitarse la repetición de ensayos al momento de exportar sus productos en el comercio internacional.
Fueron realizadas cinco reuniones (5) ante organismos regionales e internacionales de acreditación; las cuales mencionamos a continuación: Comité Ejecutivo de la Cooperación Interamericana de Acreditación (IAAC), Asamblea General de la Cooperación Interamericana de Acreditación (IAAC), Asamblea extraordinaria del IAAC, Participación en de la Cooperación Internacional de Acreditación de Laboratorios (ILAC), Comité Internacional de Acreditación del ILAC y la 25va. Asamblea General del ILAC. Con la finalidad de facilitar el comercio internacional, estableciendo y promoviendo un sistema de evaluación de la conformidad, con eficiencia y con reconocimiento internacional, y promover la aceptación regional e internacional de las acreditaciones otorgadas, de los certificados de conformidad, de los informes de inspección y de resultados de calibraciones y ensayos emitidos por los Organismos de Evaluación de la Conformidad (OEC). Al ser miembros plenos del IAAC y el ILAC, representamos al país ofreciendo un voto a favor de la homologación de criterios en los procesos de acreditación. 
Fue firmado un acuerdo interinstitucional con la Entidad Mexicana de Acreditación (EMA), con la finalidad de realizar actividades bilaterales en beneficio de la acreditación para ambas naciones. Este acuerdo establece el intercambio de información de las buenas prácticas de acreditación en ambos organismos, documentación técnica y del sistema de gestión. También permitirá que los evaluadores del ODAC participen como observadores en las testificaciones y cooperen en la realización de evaluaciones conjuntas, previa solicitud y autorización del Organismo de Evaluación de la Conformidad.</t>
  </si>
  <si>
    <t>Ejecución Annual</t>
  </si>
  <si>
    <t xml:space="preserve"> Programación Anual</t>
  </si>
  <si>
    <t>Informe de Evaluación Anual de las Metas Físicas-Financieras</t>
  </si>
  <si>
    <t>Ejecución Física  
El desvío de un 66.6% por debajo de lo programado que se refleja en el SIGEF no está ajustada a la realidad, debido a que el ODAC logro realizar dos (2) acreditaciones de las (3) que había programado, lo que equivale a un desvío del 33.3 por debajo de la programación, acción que podrá ser evidenciada en SIGEF y fue resultado de que el personal que procedió a cargar la evidencia de la acreditación desconocía que también debía registrar el producto físico. 
La ejecución no fue alcanzada según lo programado debido a que los Organismos Evaluadores de la Conformidad, que son los llamados a acreditarse, no cumplieron con los criterios requeridos según los plazos establecidos para tales fines. 
Ejecucion Fisnanciera 
Este producto no presentó desviaciones financieras relevantes en su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</si>
</sst>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4" fontId="0" fillId="0" borderId="0" xfId="0" applyNumberFormat="1"/>
    <xf numFmtId="0" fontId="11" fillId="0" borderId="0" xfId="0" applyFont="1" applyAlignment="1" applyProtection="1">
      <alignment wrapText="1"/>
      <protection locked="0"/>
    </xf>
    <xf numFmtId="0" fontId="0" fillId="0" borderId="0" xfId="0" applyAlignment="1">
      <alignment wrapText="1"/>
    </xf>
    <xf numFmtId="0" fontId="9" fillId="0" borderId="22" xfId="0" applyFont="1" applyBorder="1" applyAlignment="1" applyProtection="1">
      <alignment vertical="center" wrapText="1"/>
      <protection locked="0"/>
    </xf>
    <xf numFmtId="0" fontId="23"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0"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left" vertical="top" wrapText="1"/>
      <protection locked="0"/>
    </xf>
    <xf numFmtId="0" fontId="21" fillId="9" borderId="22" xfId="0" applyFont="1" applyFill="1" applyBorder="1" applyAlignment="1" applyProtection="1">
      <alignment horizontal="left" vertical="top"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IF(G29&gt;0,G29/E29,0)</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L40"/>
  <sheetViews>
    <sheetView tabSelected="1" view="pageBreakPreview" topLeftCell="A34" zoomScale="70" zoomScaleNormal="85" zoomScaleSheetLayoutView="70" workbookViewId="0">
      <selection activeCell="B34" sqref="B34:J34"/>
    </sheetView>
  </sheetViews>
  <sheetFormatPr baseColWidth="10" defaultRowHeight="15" x14ac:dyDescent="0.25"/>
  <cols>
    <col min="1" max="1" width="23.42578125" style="8" customWidth="1"/>
    <col min="2" max="3" width="14.5703125" style="8" customWidth="1"/>
    <col min="4" max="8" width="19.28515625" style="8" customWidth="1"/>
    <col min="9" max="10" width="12.7109375" style="8" customWidth="1"/>
    <col min="11" max="11" width="11.42578125" style="8"/>
    <col min="12" max="12" width="12.7109375" bestFit="1" customWidth="1"/>
  </cols>
  <sheetData>
    <row r="1" spans="1:11" ht="21.75" thickBot="1" x14ac:dyDescent="0.3">
      <c r="A1" s="22"/>
      <c r="B1" s="42" t="s">
        <v>70</v>
      </c>
      <c r="C1" s="43"/>
      <c r="D1" s="43"/>
      <c r="E1" s="43"/>
      <c r="F1" s="43"/>
      <c r="G1" s="43"/>
      <c r="H1" s="43"/>
      <c r="I1" s="43"/>
      <c r="J1" s="44"/>
      <c r="K1" s="1"/>
    </row>
    <row r="2" spans="1:11" ht="21.75" thickBot="1" x14ac:dyDescent="0.3">
      <c r="A2" s="23"/>
      <c r="B2" s="45" t="s">
        <v>0</v>
      </c>
      <c r="C2" s="46"/>
      <c r="D2" s="45" t="s">
        <v>1</v>
      </c>
      <c r="E2" s="47"/>
      <c r="F2" s="47"/>
      <c r="G2" s="46"/>
      <c r="H2" s="48"/>
      <c r="I2" s="2" t="s">
        <v>2</v>
      </c>
      <c r="J2" s="3" t="s">
        <v>3</v>
      </c>
      <c r="K2" s="1"/>
    </row>
    <row r="3" spans="1:11" ht="21.75" thickBot="1" x14ac:dyDescent="0.3">
      <c r="A3" s="24"/>
      <c r="B3" s="49" t="s">
        <v>4</v>
      </c>
      <c r="C3" s="50"/>
      <c r="D3" s="49" t="s">
        <v>41</v>
      </c>
      <c r="E3" s="50"/>
      <c r="F3" s="50"/>
      <c r="G3" s="50"/>
      <c r="H3" s="51"/>
      <c r="I3" s="4" t="s">
        <v>5</v>
      </c>
      <c r="J3" s="5">
        <v>0</v>
      </c>
      <c r="K3" s="1"/>
    </row>
    <row r="4" spans="1:11" x14ac:dyDescent="0.25">
      <c r="A4" s="52"/>
      <c r="B4" s="53"/>
      <c r="C4" s="53"/>
      <c r="D4" s="54"/>
      <c r="E4" s="54"/>
      <c r="F4" s="54"/>
      <c r="G4" s="54"/>
      <c r="H4" s="54"/>
      <c r="I4" s="53"/>
      <c r="J4" s="55"/>
      <c r="K4" s="1"/>
    </row>
    <row r="5" spans="1:11" ht="3" customHeight="1" x14ac:dyDescent="0.25">
      <c r="A5" s="33"/>
      <c r="B5" s="34"/>
      <c r="C5" s="34"/>
      <c r="D5" s="34"/>
      <c r="E5" s="34"/>
      <c r="F5" s="34"/>
      <c r="G5" s="34"/>
      <c r="H5" s="34"/>
      <c r="I5" s="34"/>
      <c r="J5" s="35"/>
      <c r="K5" s="1"/>
    </row>
    <row r="6" spans="1:11" ht="15.75" x14ac:dyDescent="0.25">
      <c r="A6" s="36" t="s">
        <v>6</v>
      </c>
      <c r="B6" s="37"/>
      <c r="C6" s="37"/>
      <c r="D6" s="37"/>
      <c r="E6" s="37"/>
      <c r="F6" s="37"/>
      <c r="G6" s="37"/>
      <c r="H6" s="37"/>
      <c r="I6" s="37"/>
      <c r="J6" s="38"/>
      <c r="K6" s="1"/>
    </row>
    <row r="7" spans="1:11" ht="15.75" x14ac:dyDescent="0.25">
      <c r="A7" s="39" t="s">
        <v>7</v>
      </c>
      <c r="B7" s="40"/>
      <c r="C7" s="40"/>
      <c r="D7" s="40"/>
      <c r="E7" s="40"/>
      <c r="F7" s="40"/>
      <c r="G7" s="40"/>
      <c r="H7" s="40"/>
      <c r="I7" s="40"/>
      <c r="J7" s="41"/>
      <c r="K7" s="1"/>
    </row>
    <row r="8" spans="1:11" x14ac:dyDescent="0.25">
      <c r="A8" s="6" t="s">
        <v>8</v>
      </c>
      <c r="B8" s="56" t="s">
        <v>55</v>
      </c>
      <c r="C8" s="57"/>
      <c r="D8" s="57"/>
      <c r="E8" s="57"/>
      <c r="F8" s="57"/>
      <c r="G8" s="57"/>
      <c r="H8" s="57"/>
      <c r="I8" s="57"/>
      <c r="J8" s="58"/>
      <c r="K8" s="1"/>
    </row>
    <row r="9" spans="1:11" ht="15" customHeight="1" x14ac:dyDescent="0.25">
      <c r="A9" s="25" t="s">
        <v>38</v>
      </c>
      <c r="B9" s="56" t="s">
        <v>56</v>
      </c>
      <c r="C9" s="57"/>
      <c r="D9" s="57"/>
      <c r="E9" s="57"/>
      <c r="F9" s="57"/>
      <c r="G9" s="57"/>
      <c r="H9" s="57"/>
      <c r="I9" s="57"/>
      <c r="J9" s="58"/>
      <c r="K9" s="1"/>
    </row>
    <row r="10" spans="1:11" x14ac:dyDescent="0.25">
      <c r="A10" s="25" t="s">
        <v>39</v>
      </c>
      <c r="B10" s="56" t="s">
        <v>57</v>
      </c>
      <c r="C10" s="57"/>
      <c r="D10" s="57"/>
      <c r="E10" s="57"/>
      <c r="F10" s="57"/>
      <c r="G10" s="57"/>
      <c r="H10" s="57"/>
      <c r="I10" s="57"/>
      <c r="J10" s="58"/>
      <c r="K10" s="1"/>
    </row>
    <row r="11" spans="1:11" ht="51" customHeight="1" x14ac:dyDescent="0.25">
      <c r="A11" s="6" t="s">
        <v>9</v>
      </c>
      <c r="B11" s="59" t="s">
        <v>51</v>
      </c>
      <c r="C11" s="59"/>
      <c r="D11" s="59"/>
      <c r="E11" s="59"/>
      <c r="F11" s="59"/>
      <c r="G11" s="59"/>
      <c r="H11" s="59"/>
      <c r="I11" s="59"/>
      <c r="J11" s="60"/>
    </row>
    <row r="12" spans="1:11" ht="30.75" customHeight="1" x14ac:dyDescent="0.25">
      <c r="A12" s="6" t="s">
        <v>10</v>
      </c>
      <c r="B12" s="59" t="s">
        <v>52</v>
      </c>
      <c r="C12" s="59"/>
      <c r="D12" s="59"/>
      <c r="E12" s="59"/>
      <c r="F12" s="59"/>
      <c r="G12" s="59"/>
      <c r="H12" s="59"/>
      <c r="I12" s="59"/>
      <c r="J12" s="60"/>
    </row>
    <row r="13" spans="1:11" ht="15.75" x14ac:dyDescent="0.25">
      <c r="A13" s="36" t="s">
        <v>11</v>
      </c>
      <c r="B13" s="37"/>
      <c r="C13" s="37"/>
      <c r="D13" s="37"/>
      <c r="E13" s="37"/>
      <c r="F13" s="37"/>
      <c r="G13" s="37"/>
      <c r="H13" s="37"/>
      <c r="I13" s="37"/>
      <c r="J13" s="38"/>
    </row>
    <row r="14" spans="1:11" x14ac:dyDescent="0.25">
      <c r="A14" s="6" t="s">
        <v>12</v>
      </c>
      <c r="B14" s="26">
        <v>3</v>
      </c>
      <c r="C14" s="61" t="str">
        <f>IFERROR(VLOOKUP(B14,'[1]Validacion datos'!A2:B5,2,FALSE),"")</f>
        <v>DESARROLLO PRODUCTIVO</v>
      </c>
      <c r="D14" s="61"/>
      <c r="E14" s="61"/>
      <c r="F14" s="61"/>
      <c r="G14" s="61"/>
      <c r="H14" s="61"/>
      <c r="I14" s="61"/>
      <c r="J14" s="61"/>
    </row>
    <row r="15" spans="1:11" ht="26.25" customHeight="1" x14ac:dyDescent="0.25">
      <c r="A15" s="6" t="s">
        <v>13</v>
      </c>
      <c r="B15" s="9">
        <v>3.5</v>
      </c>
      <c r="C15" s="32" t="str">
        <f>IFERROR(VLOOKUP(B15,'[1]Validacion datos'!A8:B26,2,FALSE),"")</f>
        <v>Estructura productiva sectorial y territorialmente adecuada, integrada competitivamente a la economía global y que aprovecha las oportunidades del mercado local.</v>
      </c>
      <c r="D15" s="32"/>
      <c r="E15" s="32"/>
      <c r="F15" s="32"/>
      <c r="G15" s="32"/>
      <c r="H15" s="32"/>
      <c r="I15" s="32"/>
      <c r="J15" s="32"/>
    </row>
    <row r="16" spans="1:11" ht="34.15" customHeight="1" x14ac:dyDescent="0.25">
      <c r="A16" s="11" t="s">
        <v>14</v>
      </c>
      <c r="B16" s="10" t="s">
        <v>58</v>
      </c>
      <c r="C16" s="32" t="s">
        <v>65</v>
      </c>
      <c r="D16" s="32"/>
      <c r="E16" s="32"/>
      <c r="F16" s="32"/>
      <c r="G16" s="32"/>
      <c r="H16" s="32"/>
      <c r="I16" s="32"/>
      <c r="J16" s="32"/>
    </row>
    <row r="17" spans="1:12" ht="15.75" x14ac:dyDescent="0.25">
      <c r="A17" s="36" t="s">
        <v>15</v>
      </c>
      <c r="B17" s="37"/>
      <c r="C17" s="37"/>
      <c r="D17" s="37"/>
      <c r="E17" s="37"/>
      <c r="F17" s="37"/>
      <c r="G17" s="37"/>
      <c r="H17" s="37"/>
      <c r="I17" s="37"/>
      <c r="J17" s="38"/>
    </row>
    <row r="18" spans="1:12" x14ac:dyDescent="0.25">
      <c r="A18" s="6" t="s">
        <v>16</v>
      </c>
      <c r="B18" s="59" t="s">
        <v>61</v>
      </c>
      <c r="C18" s="59"/>
      <c r="D18" s="59"/>
      <c r="E18" s="59"/>
      <c r="F18" s="59"/>
      <c r="G18" s="59"/>
      <c r="H18" s="59"/>
      <c r="I18" s="59"/>
      <c r="J18" s="60"/>
    </row>
    <row r="19" spans="1:12" s="30" customFormat="1" ht="51.75" customHeight="1" x14ac:dyDescent="0.25">
      <c r="A19" s="11" t="s">
        <v>17</v>
      </c>
      <c r="B19" s="59" t="s">
        <v>64</v>
      </c>
      <c r="C19" s="59"/>
      <c r="D19" s="59"/>
      <c r="E19" s="59"/>
      <c r="F19" s="59"/>
      <c r="G19" s="59"/>
      <c r="H19" s="59"/>
      <c r="I19" s="59"/>
      <c r="J19" s="60"/>
      <c r="K19" s="29"/>
    </row>
    <row r="20" spans="1:12" x14ac:dyDescent="0.25">
      <c r="A20" s="11" t="s">
        <v>18</v>
      </c>
      <c r="B20" s="59" t="s">
        <v>59</v>
      </c>
      <c r="C20" s="59"/>
      <c r="D20" s="59"/>
      <c r="E20" s="59"/>
      <c r="F20" s="59"/>
      <c r="G20" s="59"/>
      <c r="H20" s="59"/>
      <c r="I20" s="59"/>
      <c r="J20" s="60"/>
    </row>
    <row r="21" spans="1:12" ht="63" customHeight="1" x14ac:dyDescent="0.25">
      <c r="A21" s="11" t="s">
        <v>40</v>
      </c>
      <c r="B21" s="59" t="s">
        <v>60</v>
      </c>
      <c r="C21" s="59"/>
      <c r="D21" s="59"/>
      <c r="E21" s="59"/>
      <c r="F21" s="59"/>
      <c r="G21" s="59"/>
      <c r="H21" s="59"/>
      <c r="I21" s="59"/>
      <c r="J21" s="60"/>
      <c r="K21" s="1"/>
    </row>
    <row r="22" spans="1:12" ht="15.75" x14ac:dyDescent="0.25">
      <c r="A22" s="36" t="s">
        <v>19</v>
      </c>
      <c r="B22" s="37"/>
      <c r="C22" s="37"/>
      <c r="D22" s="37"/>
      <c r="E22" s="37"/>
      <c r="F22" s="37"/>
      <c r="G22" s="37"/>
      <c r="H22" s="37"/>
      <c r="I22" s="37"/>
      <c r="J22" s="38"/>
    </row>
    <row r="23" spans="1:12" ht="15.75" x14ac:dyDescent="0.25">
      <c r="A23" s="39" t="s">
        <v>20</v>
      </c>
      <c r="B23" s="40"/>
      <c r="C23" s="40"/>
      <c r="D23" s="40"/>
      <c r="E23" s="40"/>
      <c r="F23" s="40"/>
      <c r="G23" s="40"/>
      <c r="H23" s="40"/>
      <c r="I23" s="40"/>
      <c r="J23" s="41"/>
      <c r="K23" s="1"/>
    </row>
    <row r="24" spans="1:12" ht="15" customHeight="1" x14ac:dyDescent="0.25">
      <c r="A24" s="62" t="s">
        <v>21</v>
      </c>
      <c r="B24" s="63"/>
      <c r="C24" s="64" t="s">
        <v>22</v>
      </c>
      <c r="D24" s="66"/>
      <c r="E24" s="66"/>
      <c r="F24" s="66" t="s">
        <v>23</v>
      </c>
      <c r="G24" s="66"/>
      <c r="H24" s="63"/>
      <c r="I24" s="64" t="s">
        <v>24</v>
      </c>
      <c r="J24" s="65"/>
    </row>
    <row r="25" spans="1:12" x14ac:dyDescent="0.25">
      <c r="A25" s="83">
        <v>96161475</v>
      </c>
      <c r="B25" s="84"/>
      <c r="C25" s="70">
        <v>97028545.450000003</v>
      </c>
      <c r="D25" s="71"/>
      <c r="E25" s="72"/>
      <c r="F25" s="70">
        <v>98130657.510000005</v>
      </c>
      <c r="G25" s="71"/>
      <c r="H25" s="72"/>
      <c r="I25" s="85">
        <f>+F25/C25</f>
        <v>1.0113586373462429</v>
      </c>
      <c r="J25" s="86"/>
      <c r="L25" s="28"/>
    </row>
    <row r="26" spans="1:12" ht="15.75" x14ac:dyDescent="0.25">
      <c r="A26" s="39" t="s">
        <v>25</v>
      </c>
      <c r="B26" s="40"/>
      <c r="C26" s="40"/>
      <c r="D26" s="40"/>
      <c r="E26" s="40"/>
      <c r="F26" s="40"/>
      <c r="G26" s="40"/>
      <c r="H26" s="40"/>
      <c r="I26" s="40"/>
      <c r="J26" s="41"/>
      <c r="K26" s="1"/>
    </row>
    <row r="27" spans="1:12" x14ac:dyDescent="0.25">
      <c r="A27" s="7"/>
      <c r="B27"/>
      <c r="C27" s="67" t="s">
        <v>26</v>
      </c>
      <c r="D27" s="68"/>
      <c r="E27" s="67" t="s">
        <v>69</v>
      </c>
      <c r="F27" s="68"/>
      <c r="G27" s="67" t="s">
        <v>68</v>
      </c>
      <c r="H27" s="67"/>
      <c r="I27" s="67" t="s">
        <v>27</v>
      </c>
      <c r="J27" s="69"/>
    </row>
    <row r="28" spans="1:12" ht="38.25" x14ac:dyDescent="0.25">
      <c r="A28" s="12" t="s">
        <v>28</v>
      </c>
      <c r="B28" s="13" t="s">
        <v>29</v>
      </c>
      <c r="C28" s="13" t="s">
        <v>42</v>
      </c>
      <c r="D28" s="13" t="s">
        <v>43</v>
      </c>
      <c r="E28" s="13" t="s">
        <v>45</v>
      </c>
      <c r="F28" s="13" t="s">
        <v>46</v>
      </c>
      <c r="G28" s="13" t="s">
        <v>47</v>
      </c>
      <c r="H28" s="13" t="s">
        <v>48</v>
      </c>
      <c r="I28" s="13" t="s">
        <v>49</v>
      </c>
      <c r="J28" s="14" t="s">
        <v>50</v>
      </c>
    </row>
    <row r="29" spans="1:12" ht="72" x14ac:dyDescent="0.25">
      <c r="A29" s="15" t="s">
        <v>53</v>
      </c>
      <c r="B29" s="16" t="s">
        <v>54</v>
      </c>
      <c r="C29" s="17">
        <v>3</v>
      </c>
      <c r="D29" s="18">
        <v>96161475</v>
      </c>
      <c r="E29" s="18">
        <v>3</v>
      </c>
      <c r="F29" s="18">
        <v>96161475</v>
      </c>
      <c r="G29" s="19">
        <v>2</v>
      </c>
      <c r="H29" s="18">
        <v>98130657.510000005</v>
      </c>
      <c r="I29" s="20">
        <f t="shared" ref="I29" si="0">IF(G29&gt;0,G29/E29,0)</f>
        <v>0.66666666666666663</v>
      </c>
      <c r="J29" s="21">
        <f t="shared" ref="J29" si="1">IF(H29&gt;0,H29/F29,0)</f>
        <v>1.0204778733895252</v>
      </c>
    </row>
    <row r="30" spans="1:12" ht="15.75" x14ac:dyDescent="0.25">
      <c r="A30" s="36" t="s">
        <v>30</v>
      </c>
      <c r="B30" s="37"/>
      <c r="C30" s="37"/>
      <c r="D30" s="37"/>
      <c r="E30" s="37"/>
      <c r="F30" s="37"/>
      <c r="G30" s="37"/>
      <c r="H30" s="37"/>
      <c r="I30" s="37"/>
      <c r="J30" s="38"/>
    </row>
    <row r="31" spans="1:12" ht="15.75" x14ac:dyDescent="0.25">
      <c r="A31" s="39" t="s">
        <v>31</v>
      </c>
      <c r="B31" s="40"/>
      <c r="C31" s="40"/>
      <c r="D31" s="40"/>
      <c r="E31" s="40"/>
      <c r="F31" s="40"/>
      <c r="G31" s="40"/>
      <c r="H31" s="40"/>
      <c r="I31" s="40"/>
      <c r="J31" s="41"/>
      <c r="K31" s="1"/>
    </row>
    <row r="32" spans="1:12" ht="27" customHeight="1" x14ac:dyDescent="0.25">
      <c r="A32" s="31" t="s">
        <v>32</v>
      </c>
      <c r="B32" s="80" t="s">
        <v>63</v>
      </c>
      <c r="C32" s="80"/>
      <c r="D32" s="80"/>
      <c r="E32" s="80"/>
      <c r="F32" s="80"/>
      <c r="G32" s="80"/>
      <c r="H32" s="80"/>
      <c r="I32" s="80"/>
      <c r="J32" s="80"/>
    </row>
    <row r="33" spans="1:11" ht="30" x14ac:dyDescent="0.25">
      <c r="A33" s="31" t="s">
        <v>33</v>
      </c>
      <c r="B33" s="80" t="s">
        <v>62</v>
      </c>
      <c r="C33" s="80"/>
      <c r="D33" s="80"/>
      <c r="E33" s="80"/>
      <c r="F33" s="80"/>
      <c r="G33" s="80"/>
      <c r="H33" s="80"/>
      <c r="I33" s="80"/>
      <c r="J33" s="80"/>
    </row>
    <row r="34" spans="1:11" ht="409.5" customHeight="1" x14ac:dyDescent="0.25">
      <c r="A34" s="31" t="s">
        <v>34</v>
      </c>
      <c r="B34" s="81" t="s">
        <v>67</v>
      </c>
      <c r="C34" s="81"/>
      <c r="D34" s="81"/>
      <c r="E34" s="81"/>
      <c r="F34" s="81"/>
      <c r="G34" s="81"/>
      <c r="H34" s="81"/>
      <c r="I34" s="81"/>
      <c r="J34" s="81"/>
    </row>
    <row r="35" spans="1:11" ht="186" customHeight="1" x14ac:dyDescent="0.25">
      <c r="A35" s="31" t="s">
        <v>35</v>
      </c>
      <c r="B35" s="82" t="s">
        <v>71</v>
      </c>
      <c r="C35" s="82"/>
      <c r="D35" s="82"/>
      <c r="E35" s="82"/>
      <c r="F35" s="82"/>
      <c r="G35" s="82"/>
      <c r="H35" s="82"/>
      <c r="I35" s="82"/>
      <c r="J35" s="82"/>
    </row>
    <row r="36" spans="1:11" ht="15.75" x14ac:dyDescent="0.25">
      <c r="A36" s="36" t="s">
        <v>36</v>
      </c>
      <c r="B36" s="37"/>
      <c r="C36" s="37"/>
      <c r="D36" s="37"/>
      <c r="E36" s="37"/>
      <c r="F36" s="37"/>
      <c r="G36" s="37"/>
      <c r="H36" s="37"/>
      <c r="I36" s="37"/>
      <c r="J36" s="38"/>
    </row>
    <row r="37" spans="1:11" ht="15.75" x14ac:dyDescent="0.25">
      <c r="A37" s="73" t="s">
        <v>37</v>
      </c>
      <c r="B37" s="74"/>
      <c r="C37" s="74"/>
      <c r="D37" s="74"/>
      <c r="E37" s="74"/>
      <c r="F37" s="74"/>
      <c r="G37" s="74"/>
      <c r="H37" s="74"/>
      <c r="I37" s="74"/>
      <c r="J37" s="75"/>
      <c r="K37" s="1"/>
    </row>
    <row r="38" spans="1:11" ht="22.5" customHeight="1" x14ac:dyDescent="0.25">
      <c r="A38" s="76" t="s">
        <v>66</v>
      </c>
      <c r="B38" s="77"/>
      <c r="C38" s="77"/>
      <c r="D38" s="77"/>
      <c r="E38" s="77"/>
      <c r="F38" s="77"/>
      <c r="G38" s="77"/>
      <c r="H38" s="77"/>
      <c r="I38" s="77"/>
      <c r="J38" s="78"/>
    </row>
    <row r="39" spans="1:11" ht="18.75" hidden="1" customHeight="1" x14ac:dyDescent="0.25">
      <c r="A39" s="27"/>
      <c r="B39" s="27"/>
      <c r="C39" s="27"/>
      <c r="D39" s="27"/>
      <c r="E39" s="27"/>
      <c r="F39" s="27"/>
      <c r="G39" s="27"/>
      <c r="H39" s="27"/>
      <c r="I39" s="27"/>
      <c r="J39" s="27"/>
    </row>
    <row r="40" spans="1:11" x14ac:dyDescent="0.25">
      <c r="A40" s="79" t="s">
        <v>44</v>
      </c>
      <c r="B40" s="79"/>
      <c r="C40" s="79"/>
      <c r="D40" s="79"/>
      <c r="E40" s="79"/>
      <c r="F40" s="79"/>
      <c r="G40" s="79"/>
      <c r="H40" s="79"/>
      <c r="I40" s="79"/>
      <c r="J40" s="79"/>
    </row>
  </sheetData>
  <mergeCells count="48">
    <mergeCell ref="A36:J36"/>
    <mergeCell ref="A37:J37"/>
    <mergeCell ref="A38:J38"/>
    <mergeCell ref="A40:J40"/>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2"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E29:F29 F28" xr:uid="{247AEBBA-5BB4-404D-982B-514E41C68A75}"/>
    <dataValidation allowBlank="1" showInputMessage="1" showErrorMessage="1" prompt="Meta anual del indicador" sqref="C28:C29 E28"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C5CE3DEC-0EC8-49F9-8F89-90A444E4EB2F}"/>
    <dataValidation allowBlank="1" showInputMessage="1" showErrorMessage="1" prompt="Nombre del producto" sqref="B32:J32"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rintOptions horizontalCentered="1"/>
  <pageMargins left="0.31496062992125984" right="0.31496062992125984" top="0.35433070866141736" bottom="0.27559055118110237" header="0.31496062992125984" footer="0.15748031496062992"/>
  <pageSetup scale="53" fitToHeight="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Mario Montes De Oca</cp:lastModifiedBy>
  <cp:lastPrinted>2023-02-09T18:16:09Z</cp:lastPrinted>
  <dcterms:created xsi:type="dcterms:W3CDTF">2021-03-22T15:50:10Z</dcterms:created>
  <dcterms:modified xsi:type="dcterms:W3CDTF">2023-02-15T15:11:23Z</dcterms:modified>
</cp:coreProperties>
</file>