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ODAC\Documentos Portal de Transparencia\Presupuesto Aprobado 2021 y Ejecuciones Presupuestarias\Ejecuciones Presupuestarias\2022\"/>
    </mc:Choice>
  </mc:AlternateContent>
  <xr:revisionPtr revIDLastSave="0" documentId="8_{1F3BB457-02B7-4952-8B72-0A2022936D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4" i="1"/>
  <c r="E35" i="1"/>
  <c r="E36" i="1"/>
  <c r="E37" i="1"/>
  <c r="E55" i="1"/>
  <c r="E54" i="1"/>
  <c r="E53" i="1"/>
  <c r="E47" i="1"/>
  <c r="E48" i="1"/>
  <c r="E49" i="1"/>
  <c r="E50" i="1"/>
  <c r="E51" i="1"/>
  <c r="E52" i="1"/>
  <c r="E46" i="1"/>
  <c r="E45" i="1"/>
  <c r="E44" i="1"/>
  <c r="E43" i="1"/>
  <c r="E38" i="1"/>
  <c r="E39" i="1"/>
  <c r="E40" i="1"/>
  <c r="E41" i="1"/>
  <c r="E42" i="1"/>
  <c r="E78" i="1" l="1"/>
  <c r="E79" i="1"/>
  <c r="E80" i="1"/>
  <c r="E77" i="1"/>
  <c r="E76" i="1"/>
  <c r="E72" i="1"/>
  <c r="E73" i="1"/>
  <c r="E74" i="1"/>
  <c r="E75" i="1"/>
  <c r="E71" i="1"/>
  <c r="E70" i="1"/>
  <c r="E67" i="1"/>
  <c r="E68" i="1"/>
  <c r="E69" i="1"/>
  <c r="E66" i="1"/>
  <c r="E65" i="1"/>
  <c r="E81" i="1" l="1"/>
  <c r="E94" i="1" s="1"/>
  <c r="D81" i="1" l="1"/>
  <c r="C94" i="1" l="1"/>
  <c r="D94" i="1" l="1"/>
</calcChain>
</file>

<file path=xl/sharedStrings.xml><?xml version="1.0" encoding="utf-8"?>
<sst xmlns="http://schemas.openxmlformats.org/spreadsheetml/2006/main" count="100" uniqueCount="100">
  <si>
    <t>Ejecución de Gastos y Aplicaciones Financieras</t>
  </si>
  <si>
    <t>Detalles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</si>
  <si>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</si>
  <si>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</si>
  <si>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</si>
  <si>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</si>
  <si>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</si>
  <si>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</si>
  <si>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</si>
  <si>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</si>
  <si>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</si>
  <si>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</si>
  <si>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</si>
  <si>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</si>
  <si>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</si>
  <si>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</si>
  <si>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</si>
  <si>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</si>
  <si>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</si>
  <si>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2.3.9-PRODUCTOS Y ÚTILES VARIOS</t>
  </si>
  <si>
    <t>2.3.3-PRODUCTOS DE PAPEL, CARTÓN E IMPRESOS</t>
  </si>
  <si>
    <t>Organismo Dominicano de Acreditación - ODAC</t>
  </si>
  <si>
    <t>2.3.5-PRODUCTOS DE CUERO, CAUCHO Y PLÁSTICO</t>
  </si>
  <si>
    <t>En RD$</t>
  </si>
  <si>
    <t>Total</t>
  </si>
  <si>
    <t>Enero</t>
  </si>
  <si>
    <t>TOTAL</t>
  </si>
  <si>
    <t>2.3.2-TEXTILES Y VESTUARIOS</t>
  </si>
  <si>
    <t>2.3.4-PRODUCTOS FARMACEUTICOS</t>
  </si>
  <si>
    <t>2.3.7-COMBUSTIBLE, LUBRICANTES, PRODUCTOS QUIMICOS Y CON.</t>
  </si>
  <si>
    <t>2.4-TRANSFERENCIAS CORRIENTES</t>
  </si>
  <si>
    <t>2.4.1-TRANSFERENCIAS CORRIENTES AL SECTOR PRIVADO</t>
  </si>
  <si>
    <t>2.4.7-TRANSFERENCIAS CORRIENTES AL SECTOR EXTERNO</t>
  </si>
  <si>
    <t>2.6-BIENES MUEBLES, INMUEBLES E INTANGIBLES</t>
  </si>
  <si>
    <t>2.6.1-MOBILIARIOS Y EQUIPOS</t>
  </si>
  <si>
    <t>2.6.2-MOBILIARIO Y EQUIPO EDUCACIONAL Y RECREATIVO</t>
  </si>
  <si>
    <t>2.6.4-VEHICULOS Y EQUIPOS DE TRANSPORTE, TRACCION Y ELEVACION</t>
  </si>
  <si>
    <t>2.6.5-MAQUINARIAS, OTROS EQUIPOS Y HERRAMIENTAS</t>
  </si>
  <si>
    <t>2.6.6-EQUIPO DE DEFENSA Y SEGURIDAD</t>
  </si>
  <si>
    <t>2.6.8-BINES INTANGIBLES</t>
  </si>
  <si>
    <t>2.6.9-EDIFICIOS, ESTRUCTURAS, TIERRAS, TERRENOS Y OBJ. VALOR</t>
  </si>
  <si>
    <t>Total Gastos</t>
  </si>
  <si>
    <t>4-APLICACIONES FINANCIERAS</t>
  </si>
  <si>
    <t>4.1-INCREMENTO DE ACTIVOS FINANCIEROS</t>
  </si>
  <si>
    <t>4.1.1-INCREMENTO DE ACTIVOS FINANCIEROS CORRIENTES</t>
  </si>
  <si>
    <t>4.2-DISMINUCION DE PASIVOS</t>
  </si>
  <si>
    <t>4.2.1-DISMINUCION DE PASIVOS CORRIENTES</t>
  </si>
  <si>
    <t>Total Aplicaciones Financieras</t>
  </si>
  <si>
    <t>TOTAL GASTOS Y APLICACIONES FINANCIERAS</t>
  </si>
  <si>
    <t xml:space="preserve">Nota: Gasto en etapa devengado. </t>
  </si>
  <si>
    <t>2.2.9-OTRAS CONTRATACIONES DE SERVICIOS</t>
  </si>
  <si>
    <t>2.1.4-GRATIFICACIONES Y BONIFICACIONES</t>
  </si>
  <si>
    <t>2.3.6-PRODUCTOS DE MINERALES, METALICOS Y NO METALICOS</t>
  </si>
  <si>
    <t>2.3.8-GASTOS QUE SE ASIGNARÁN DURANTE EL EJERCICIO (ART. 32 Y 33 LEY 423.06)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</si>
  <si>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</si>
  <si>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</si>
  <si>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</si>
  <si>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</si>
  <si>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</si>
  <si>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</si>
  <si>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</si>
  <si>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</si>
  <si>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</si>
  <si>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</si>
  <si>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</si>
  <si>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</si>
  <si>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</si>
  <si>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</si>
  <si>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</si>
  <si>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CINTÍFICO Y LABORATORIO</t>
  </si>
  <si>
    <t>2.6.7- ACTIVOS BIÓLOGICOS CULTIVABLES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</si>
  <si>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</si>
  <si>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</si>
  <si>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</si>
  <si>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</si>
  <si>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</si>
  <si>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</si>
  <si>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</si>
  <si>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</si>
  <si>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</si>
  <si>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</si>
  <si>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</si>
  <si>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</si>
  <si>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</si>
  <si>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</si>
  <si>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</si>
  <si>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</si>
  <si>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</si>
  <si>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</si>
  <si>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Director Ejecutivo</t>
  </si>
  <si>
    <t>4.1.2-INCREMENTO DE ACTIVOS FINANCIEROS NO CORRIENTES</t>
  </si>
  <si>
    <t>4.2.2-DISMINUCION DE PASIVOS NO CORRIENTES</t>
  </si>
  <si>
    <t>4.3-DISMINUCION DE FONDOS DE TERCEROS</t>
  </si>
  <si>
    <t>4.3.5-DISMINUCION DEPOSITOS FONDOS DE TERCEROS</t>
  </si>
  <si>
    <t>Angel David Taveras Difo</t>
  </si>
  <si>
    <t>Aura Migdalia Segura Matos</t>
  </si>
  <si>
    <t>Encargada Administrativa Financiera</t>
  </si>
  <si>
    <t xml:space="preserve">                                                                     Claribel Abreu</t>
  </si>
  <si>
    <t xml:space="preserve">                                                     Encargada Div. Contabilidad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</si>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</sst>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4"/>
    </xf>
    <xf numFmtId="49" fontId="5" fillId="0" borderId="1" xfId="0" applyNumberFormat="1" applyFont="1" applyBorder="1" applyAlignment="1">
      <alignment horizontal="left" indent="3"/>
    </xf>
    <xf numFmtId="0" fontId="0" fillId="0" borderId="4" xfId="0" applyBorder="1"/>
    <xf numFmtId="0" fontId="0" fillId="0" borderId="1" xfId="0" applyBorder="1"/>
    <xf numFmtId="0" fontId="7" fillId="0" borderId="0" xfId="0" applyFont="1"/>
    <xf numFmtId="49" fontId="4" fillId="3" borderId="2" xfId="0" applyNumberFormat="1" applyFont="1" applyFill="1" applyBorder="1" applyAlignment="1">
      <alignment horizontal="left" indent="4"/>
    </xf>
    <xf numFmtId="49" fontId="4" fillId="0" borderId="1" xfId="0" applyNumberFormat="1" applyFont="1" applyBorder="1" applyAlignment="1">
      <alignment horizontal="left" indent="4"/>
    </xf>
    <xf numFmtId="0" fontId="7" fillId="0" borderId="1" xfId="0" applyFont="1" applyBorder="1"/>
    <xf numFmtId="49" fontId="4" fillId="0" borderId="1" xfId="0" applyNumberFormat="1" applyFont="1" applyBorder="1" applyAlignment="1">
      <alignment horizontal="left" indent="3"/>
    </xf>
    <xf numFmtId="49" fontId="4" fillId="3" borderId="6" xfId="0" applyNumberFormat="1" applyFont="1" applyFill="1" applyBorder="1" applyAlignment="1">
      <alignment horizontal="left" indent="4"/>
    </xf>
    <xf numFmtId="49" fontId="4" fillId="0" borderId="3" xfId="0" applyNumberFormat="1" applyFont="1" applyBorder="1" applyAlignment="1">
      <alignment horizontal="left" indent="3"/>
    </xf>
    <xf numFmtId="49" fontId="4" fillId="0" borderId="5" xfId="0" applyNumberFormat="1" applyFont="1" applyBorder="1" applyAlignment="1">
      <alignment horizontal="left" indent="3"/>
    </xf>
    <xf numFmtId="0" fontId="7" fillId="0" borderId="3" xfId="0" applyFont="1" applyBorder="1"/>
    <xf numFmtId="44" fontId="4" fillId="3" borderId="2" xfId="1" applyFont="1" applyFill="1" applyBorder="1" applyAlignment="1">
      <alignment horizontal="left" indent="4"/>
    </xf>
    <xf numFmtId="44" fontId="8" fillId="3" borderId="3" xfId="0" applyNumberFormat="1" applyFont="1" applyFill="1" applyBorder="1"/>
    <xf numFmtId="44" fontId="9" fillId="3" borderId="3" xfId="0" applyNumberFormat="1" applyFont="1" applyFill="1" applyBorder="1"/>
    <xf numFmtId="44" fontId="0" fillId="0" borderId="1" xfId="0" applyNumberFormat="1" applyBorder="1"/>
    <xf numFmtId="49" fontId="5" fillId="0" borderId="1" xfId="0" applyNumberFormat="1" applyFont="1" applyBorder="1" applyAlignment="1">
      <alignment horizontal="left" wrapText="1" indent="4"/>
    </xf>
    <xf numFmtId="49" fontId="3" fillId="3" borderId="2" xfId="0" applyNumberFormat="1" applyFont="1" applyFill="1" applyBorder="1" applyAlignment="1">
      <alignment horizontal="left"/>
    </xf>
    <xf numFmtId="0" fontId="7" fillId="3" borderId="3" xfId="0" applyFont="1" applyFill="1" applyBorder="1"/>
    <xf numFmtId="49" fontId="5" fillId="0" borderId="1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9" fontId="5" fillId="0" borderId="1" xfId="0" applyNumberFormat="1" applyFont="1" applyBorder="1" applyAlignment="1">
      <alignment horizontal="left" vertical="top" wrapText="1" indent="4"/>
    </xf>
    <xf numFmtId="49" fontId="4" fillId="0" borderId="1" xfId="0" applyNumberFormat="1" applyFont="1" applyBorder="1" applyAlignment="1">
      <alignment horizontal="left" wrapText="1" indent="4"/>
    </xf>
    <xf numFmtId="2" fontId="0" fillId="0" borderId="1" xfId="0" applyNumberFormat="1" applyBorder="1"/>
    <xf numFmtId="2" fontId="7" fillId="0" borderId="1" xfId="0" applyNumberFormat="1" applyFont="1" applyBorder="1"/>
    <xf numFmtId="2" fontId="0" fillId="0" borderId="1" xfId="0" applyNumberFormat="1" applyFont="1" applyBorder="1"/>
    <xf numFmtId="0" fontId="0" fillId="0" borderId="0" xfId="0" applyAlignment="1"/>
    <xf numFmtId="0" fontId="7" fillId="0" borderId="0" xfId="0" applyFont="1" applyBorder="1" applyAlignment="1"/>
    <xf numFmtId="44" fontId="12" fillId="3" borderId="2" xfId="1" applyFont="1" applyFill="1" applyBorder="1" applyAlignment="1">
      <alignment horizontal="left"/>
    </xf>
    <xf numFmtId="0" fontId="0" fillId="0" borderId="0" xfId="0" applyBorder="1" applyAlignment="1"/>
    <xf numFmtId="43" fontId="7" fillId="0" borderId="2" xfId="1" applyNumberFormat="1" applyFont="1" applyBorder="1"/>
    <xf numFmtId="43" fontId="0" fillId="0" borderId="1" xfId="1" applyNumberFormat="1" applyFont="1" applyBorder="1"/>
    <xf numFmtId="43" fontId="7" fillId="0" borderId="1" xfId="1" applyNumberFormat="1" applyFont="1" applyBorder="1"/>
    <xf numFmtId="49" fontId="5" fillId="0" borderId="7" xfId="0" applyNumberFormat="1" applyFont="1" applyBorder="1" applyAlignment="1">
      <alignment horizontal="left" indent="4"/>
    </xf>
    <xf numFmtId="2" fontId="0" fillId="0" borderId="3" xfId="0" applyNumberFormat="1" applyFont="1" applyBorder="1"/>
    <xf numFmtId="0" fontId="0" fillId="0" borderId="0" xfId="0" applyBorder="1"/>
    <xf numFmtId="49" fontId="5" fillId="0" borderId="3" xfId="0" applyNumberFormat="1" applyFont="1" applyBorder="1" applyAlignment="1">
      <alignment horizontal="left" wrapText="1" indent="4"/>
    </xf>
    <xf numFmtId="49" fontId="5" fillId="0" borderId="3" xfId="0" applyNumberFormat="1" applyFont="1" applyBorder="1" applyAlignment="1">
      <alignment horizontal="left" indent="4"/>
    </xf>
    <xf numFmtId="2" fontId="0" fillId="0" borderId="3" xfId="0" applyNumberFormat="1" applyBorder="1"/>
    <xf numFmtId="49" fontId="4" fillId="0" borderId="2" xfId="0" applyNumberFormat="1" applyFont="1" applyBorder="1" applyAlignment="1">
      <alignment horizontal="left" indent="4"/>
    </xf>
    <xf numFmtId="49" fontId="4" fillId="0" borderId="8" xfId="0" applyNumberFormat="1" applyFont="1" applyBorder="1" applyAlignment="1">
      <alignment horizontal="left" indent="4"/>
    </xf>
    <xf numFmtId="2" fontId="7" fillId="0" borderId="2" xfId="0" applyNumberFormat="1" applyFont="1" applyBorder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7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0633599C-F07C-4243-B936-A197FD4FF6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0</xdr:row>
      <xdr:rowOff>161925</xdr:rowOff>
    </xdr:from>
    <xdr:to>
      <xdr:col>4</xdr:col>
      <xdr:colOff>1019175</xdr:colOff>
      <xdr:row>3</xdr:row>
      <xdr:rowOff>184150</xdr:rowOff>
    </xdr:to>
    <xdr:pic>
      <xdr:nvPicPr>
        <xdr:cNvPr id="8" name="Picture 2" descr="Resultado de imagen para escudo dominicano">
          <a:extLst>
            <a:ext uri="{FF2B5EF4-FFF2-40B4-BE49-F238E27FC236}">
              <a16:creationId xmlns:a16="http://schemas.microsoft.com/office/drawing/2014/main" id="{8C9EA25C-5B48-485A-B840-335F1656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9050" y="1619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971550</xdr:colOff>
      <xdr:row>98</xdr:row>
      <xdr:rowOff>180974</xdr:rowOff>
    </xdr:from>
    <xdr:to>
      <xdr:col>1</xdr:col>
      <xdr:colOff>4000500</xdr:colOff>
      <xdr:row>98</xdr:row>
      <xdr:rowOff>180974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63BD31E-9182-40E5-B6E4-EFA04B31C3B4}"/>
            </a:ext>
          </a:extLst>
        </xdr:cNvPr>
        <xdr:cNvCxnSpPr/>
      </xdr:nvCxnSpPr>
      <xdr:spPr>
        <a:xfrm flipV="1">
          <a:off x="1162050" y="22793324"/>
          <a:ext cx="3028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3181350</xdr:colOff>
      <xdr:row>105</xdr:row>
      <xdr:rowOff>171450</xdr:rowOff>
    </xdr:from>
    <xdr:to>
      <xdr:col>2</xdr:col>
      <xdr:colOff>876300</xdr:colOff>
      <xdr:row>105</xdr:row>
      <xdr:rowOff>171451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B5A32F7-DC8D-46F7-A6B5-14BFF6EA5404}"/>
            </a:ext>
          </a:extLst>
        </xdr:cNvPr>
        <xdr:cNvCxnSpPr/>
      </xdr:nvCxnSpPr>
      <xdr:spPr>
        <a:xfrm flipV="1">
          <a:off x="3371850" y="23888700"/>
          <a:ext cx="38671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962025</xdr:colOff>
      <xdr:row>98</xdr:row>
      <xdr:rowOff>152400</xdr:rowOff>
    </xdr:from>
    <xdr:to>
      <xdr:col>4</xdr:col>
      <xdr:colOff>1428750</xdr:colOff>
      <xdr:row>98</xdr:row>
      <xdr:rowOff>152400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43A7960-FFEA-4FE5-B1EB-A8FEC94E1EF4}"/>
            </a:ext>
          </a:extLst>
        </xdr:cNvPr>
        <xdr:cNvCxnSpPr/>
      </xdr:nvCxnSpPr>
      <xdr:spPr>
        <a:xfrm flipV="1">
          <a:off x="6296025" y="24098250"/>
          <a:ext cx="3028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3"/>
  <sheetViews>
    <sheetView showGridLines="0" tabSelected="1" view="pageBreakPreview" zoomScaleNormal="100" zoomScaleSheetLayoutView="100" workbookViewId="0">
      <selection activeCell="E7" sqref="E7"/>
    </sheetView>
  </sheetViews>
  <sheetFormatPr baseColWidth="10" defaultColWidth="9.140625" defaultRowHeight="15" x14ac:dyDescent="0.25"/>
  <cols>
    <col min="1" max="1" width="2.85546875" customWidth="1"/>
    <col min="2" max="2" width="92.5703125" customWidth="1"/>
    <col min="3" max="3" width="17.5703125" customWidth="1"/>
    <col min="4" max="4" width="20.85546875" customWidth="1"/>
    <col min="5" max="5" width="22.28515625" customWidth="1"/>
  </cols>
  <sheetData>
    <row r="1" spans="2:5" ht="32.25" customHeight="1" x14ac:dyDescent="0.35">
      <c r="B1" s="51" t="s">
        <v>21</v>
      </c>
      <c r="C1" s="51"/>
      <c r="D1" s="51"/>
      <c r="E1" s="51"/>
    </row>
    <row r="2" spans="2:5" ht="20.25" x14ac:dyDescent="0.3">
      <c r="B2" s="52" t="s">
        <v>99</v>
      </c>
      <c r="C2" s="52"/>
      <c r="D2" s="52"/>
      <c r="E2" s="52"/>
    </row>
    <row r="3" spans="2:5" ht="20.25" x14ac:dyDescent="0.3">
      <c r="B3" s="52" t="s">
        <v>0</v>
      </c>
      <c r="C3" s="52"/>
      <c r="D3" s="52"/>
      <c r="E3" s="52"/>
    </row>
    <row r="4" spans="2:5" ht="21" x14ac:dyDescent="0.35">
      <c r="B4" s="53" t="s">
        <v>23</v>
      </c>
      <c r="C4" s="53"/>
      <c r="D4" s="53"/>
      <c r="E4" s="53"/>
    </row>
    <row r="5" spans="2:5" x14ac:dyDescent="0.25">
      <c r="B5" s="50"/>
      <c r="C5" s="50"/>
      <c r="D5" s="50"/>
    </row>
    <row r="6" spans="2:5" ht="15.75" x14ac:dyDescent="0.25">
      <c r="B6" s="1"/>
      <c r="C6" s="1"/>
      <c r="D6" s="1"/>
    </row>
    <row r="7" spans="2:5" x14ac:dyDescent="0.25">
      <c r="B7" s="2" t="s">
        <v>1</v>
      </c>
      <c r="C7" s="2" t="s">
        <v>24</v>
      </c>
      <c r="D7" s="2" t="s">
        <v>25</v>
      </c>
      <c r="E7" s="2" t="s">
        <v>26</v>
      </c>
    </row>
    <row r="8" spans="2:5" x14ac:dyDescent="0.25">
      <c r="B8" s="14" t="s">
        <v>2</v>
      </c>
      <c r="C8" s="3"/>
      <c r="D8" s="3"/>
      <c r="E8" s="7"/>
    </row>
    <row r="9" spans="2:5" s="8" customFormat="1" ht="18" customHeight="1" x14ac:dyDescent="0.25">
      <c r="B9" s="10" t="s">
        <v>3</v>
      </c>
      <c r="C9" s="10"/>
      <c r="D9" s="35">
        <v>3567883.7</v>
      </c>
      <c r="E9" s="35">
        <f>SUM(D9:D9)</f>
        <v>3567883.7</v>
      </c>
    </row>
    <row r="10" spans="2:5" ht="18" customHeight="1" x14ac:dyDescent="0.25">
      <c r="B10" s="21" t="s">
        <v>4</v>
      </c>
      <c r="C10" s="5"/>
      <c r="D10" s="36">
        <v>2929600</v>
      </c>
      <c r="E10" s="36">
        <f>SUM(D10:D10)</f>
        <v>2929600</v>
      </c>
    </row>
    <row r="11" spans="2:5" ht="18" customHeight="1" x14ac:dyDescent="0.25">
      <c r="B11" s="21" t="s">
        <v>5</v>
      </c>
      <c r="C11" s="4"/>
      <c r="D11" s="36">
        <v>203000</v>
      </c>
      <c r="E11" s="36">
        <f>SUM(D11:D11)</f>
        <v>203000</v>
      </c>
    </row>
    <row r="12" spans="2:5" ht="18" customHeight="1" x14ac:dyDescent="0.25">
      <c r="B12" s="21" t="s">
        <v>6</v>
      </c>
      <c r="C12" s="5"/>
      <c r="D12" s="28">
        <v>0</v>
      </c>
      <c r="E12" s="28">
        <f>SUM(D12:D12)</f>
        <v>0</v>
      </c>
    </row>
    <row r="13" spans="2:5" ht="18" customHeight="1" x14ac:dyDescent="0.25">
      <c r="B13" s="21" t="s">
        <v>51</v>
      </c>
      <c r="C13" s="5"/>
      <c r="D13" s="28">
        <v>0</v>
      </c>
      <c r="E13" s="28">
        <v>0</v>
      </c>
    </row>
    <row r="14" spans="2:5" ht="18" customHeight="1" x14ac:dyDescent="0.25">
      <c r="B14" s="21" t="s">
        <v>7</v>
      </c>
      <c r="C14" s="4"/>
      <c r="D14" s="36">
        <v>435283.7</v>
      </c>
      <c r="E14" s="36">
        <f t="shared" ref="E14:E30" si="0">SUM(D14:D14)</f>
        <v>435283.7</v>
      </c>
    </row>
    <row r="15" spans="2:5" s="8" customFormat="1" ht="18" customHeight="1" x14ac:dyDescent="0.25">
      <c r="B15" s="12" t="s">
        <v>8</v>
      </c>
      <c r="C15" s="12"/>
      <c r="D15" s="37">
        <v>174073.72</v>
      </c>
      <c r="E15" s="37">
        <f t="shared" si="0"/>
        <v>174073.72</v>
      </c>
    </row>
    <row r="16" spans="2:5" ht="18" customHeight="1" x14ac:dyDescent="0.25">
      <c r="B16" s="21" t="s">
        <v>9</v>
      </c>
      <c r="C16" s="4"/>
      <c r="D16" s="36">
        <v>85704.45</v>
      </c>
      <c r="E16" s="36">
        <f t="shared" si="0"/>
        <v>85704.45</v>
      </c>
    </row>
    <row r="17" spans="2:5" ht="18" customHeight="1" x14ac:dyDescent="0.25">
      <c r="B17" s="21" t="s">
        <v>10</v>
      </c>
      <c r="C17" s="5"/>
      <c r="D17" s="28">
        <v>0</v>
      </c>
      <c r="E17" s="28">
        <f t="shared" si="0"/>
        <v>0</v>
      </c>
    </row>
    <row r="18" spans="2:5" ht="18" customHeight="1" x14ac:dyDescent="0.25">
      <c r="B18" s="21" t="s">
        <v>11</v>
      </c>
      <c r="C18" s="4"/>
      <c r="D18" s="28">
        <v>0</v>
      </c>
      <c r="E18" s="28">
        <f t="shared" si="0"/>
        <v>0</v>
      </c>
    </row>
    <row r="19" spans="2:5" ht="18" customHeight="1" x14ac:dyDescent="0.25">
      <c r="B19" s="21" t="s">
        <v>12</v>
      </c>
      <c r="C19" s="5"/>
      <c r="D19" s="28">
        <v>0</v>
      </c>
      <c r="E19" s="28">
        <f t="shared" si="0"/>
        <v>0</v>
      </c>
    </row>
    <row r="20" spans="2:5" ht="18" customHeight="1" x14ac:dyDescent="0.25">
      <c r="B20" s="21" t="s">
        <v>13</v>
      </c>
      <c r="C20" s="4"/>
      <c r="D20" s="28">
        <v>0</v>
      </c>
      <c r="E20" s="28">
        <f t="shared" si="0"/>
        <v>0</v>
      </c>
    </row>
    <row r="21" spans="2:5" ht="18" customHeight="1" x14ac:dyDescent="0.25">
      <c r="B21" s="21" t="s">
        <v>14</v>
      </c>
      <c r="C21" s="5"/>
      <c r="D21" s="36">
        <v>88369.27</v>
      </c>
      <c r="E21" s="36">
        <f t="shared" si="0"/>
        <v>88369.27</v>
      </c>
    </row>
    <row r="22" spans="2:5" ht="18" customHeight="1" x14ac:dyDescent="0.25">
      <c r="B22" s="21" t="s">
        <v>15</v>
      </c>
      <c r="C22" s="4"/>
      <c r="D22" s="28">
        <v>0</v>
      </c>
      <c r="E22" s="28">
        <f t="shared" si="0"/>
        <v>0</v>
      </c>
    </row>
    <row r="23" spans="2:5" ht="18" customHeight="1" x14ac:dyDescent="0.25">
      <c r="B23" s="21" t="s">
        <v>16</v>
      </c>
      <c r="C23" s="5"/>
      <c r="D23" s="28">
        <v>0</v>
      </c>
      <c r="E23" s="28">
        <f t="shared" si="0"/>
        <v>0</v>
      </c>
    </row>
    <row r="24" spans="2:5" ht="18" customHeight="1" x14ac:dyDescent="0.25">
      <c r="B24" s="21" t="s">
        <v>50</v>
      </c>
      <c r="C24" s="5"/>
      <c r="D24" s="28">
        <v>0</v>
      </c>
      <c r="E24" s="28">
        <f t="shared" si="0"/>
        <v>0</v>
      </c>
    </row>
    <row r="25" spans="2:5" s="8" customFormat="1" ht="18" customHeight="1" x14ac:dyDescent="0.25">
      <c r="B25" s="10" t="s">
        <v>17</v>
      </c>
      <c r="C25" s="10"/>
      <c r="D25" s="29">
        <v>0</v>
      </c>
      <c r="E25" s="29">
        <f t="shared" si="0"/>
        <v>0</v>
      </c>
    </row>
    <row r="26" spans="2:5" ht="18" customHeight="1" x14ac:dyDescent="0.25">
      <c r="B26" s="21" t="s">
        <v>18</v>
      </c>
      <c r="C26" s="5"/>
      <c r="D26" s="28">
        <v>0</v>
      </c>
      <c r="E26" s="28">
        <f t="shared" si="0"/>
        <v>0</v>
      </c>
    </row>
    <row r="27" spans="2:5" ht="18" customHeight="1" x14ac:dyDescent="0.25">
      <c r="B27" s="21" t="s">
        <v>27</v>
      </c>
      <c r="C27" s="5"/>
      <c r="D27" s="28">
        <v>0</v>
      </c>
      <c r="E27" s="28">
        <f t="shared" si="0"/>
        <v>0</v>
      </c>
    </row>
    <row r="28" spans="2:5" ht="18" customHeight="1" x14ac:dyDescent="0.25">
      <c r="B28" s="21" t="s">
        <v>20</v>
      </c>
      <c r="C28" s="4"/>
      <c r="D28" s="28">
        <v>0</v>
      </c>
      <c r="E28" s="28">
        <f t="shared" si="0"/>
        <v>0</v>
      </c>
    </row>
    <row r="29" spans="2:5" ht="18" customHeight="1" x14ac:dyDescent="0.25">
      <c r="B29" s="21" t="s">
        <v>28</v>
      </c>
      <c r="C29" s="4"/>
      <c r="D29" s="28">
        <v>0</v>
      </c>
      <c r="E29" s="28">
        <f t="shared" si="0"/>
        <v>0</v>
      </c>
    </row>
    <row r="30" spans="2:5" ht="18" customHeight="1" x14ac:dyDescent="0.25">
      <c r="B30" s="21" t="s">
        <v>22</v>
      </c>
      <c r="C30" s="5"/>
      <c r="D30" s="28">
        <v>0</v>
      </c>
      <c r="E30" s="28">
        <f t="shared" si="0"/>
        <v>0</v>
      </c>
    </row>
    <row r="31" spans="2:5" ht="18" customHeight="1" x14ac:dyDescent="0.25">
      <c r="B31" s="21" t="s">
        <v>52</v>
      </c>
      <c r="C31" s="5"/>
      <c r="D31" s="28">
        <v>0</v>
      </c>
      <c r="E31" s="28">
        <v>0</v>
      </c>
    </row>
    <row r="32" spans="2:5" ht="18" customHeight="1" x14ac:dyDescent="0.25">
      <c r="B32" s="21" t="s">
        <v>29</v>
      </c>
      <c r="C32" s="5"/>
      <c r="D32" s="28">
        <v>0</v>
      </c>
      <c r="E32" s="28">
        <f>SUM(D32:D32)</f>
        <v>0</v>
      </c>
    </row>
    <row r="33" spans="2:5" ht="18" customHeight="1" x14ac:dyDescent="0.25">
      <c r="B33" s="4" t="s">
        <v>53</v>
      </c>
      <c r="C33" s="5"/>
      <c r="D33" s="28">
        <v>0</v>
      </c>
      <c r="E33" s="28">
        <v>0</v>
      </c>
    </row>
    <row r="34" spans="2:5" ht="18" customHeight="1" x14ac:dyDescent="0.25">
      <c r="B34" s="21" t="s">
        <v>19</v>
      </c>
      <c r="C34" s="4"/>
      <c r="D34" s="28">
        <v>0</v>
      </c>
      <c r="E34" s="28">
        <f t="shared" ref="E34:E55" si="1">SUM(D34:D34)</f>
        <v>0</v>
      </c>
    </row>
    <row r="35" spans="2:5" s="8" customFormat="1" ht="18" customHeight="1" x14ac:dyDescent="0.25">
      <c r="B35" s="10" t="s">
        <v>30</v>
      </c>
      <c r="C35" s="10"/>
      <c r="D35" s="29">
        <v>0</v>
      </c>
      <c r="E35" s="29">
        <f t="shared" si="1"/>
        <v>0</v>
      </c>
    </row>
    <row r="36" spans="2:5" ht="18" customHeight="1" x14ac:dyDescent="0.25">
      <c r="B36" s="21" t="s">
        <v>31</v>
      </c>
      <c r="C36" s="4"/>
      <c r="D36" s="28">
        <v>0</v>
      </c>
      <c r="E36" s="28">
        <f t="shared" si="1"/>
        <v>0</v>
      </c>
    </row>
    <row r="37" spans="2:5" s="25" customFormat="1" ht="18" customHeight="1" x14ac:dyDescent="0.25">
      <c r="B37" s="21" t="s">
        <v>54</v>
      </c>
      <c r="C37" s="24"/>
      <c r="D37" s="28">
        <v>0</v>
      </c>
      <c r="E37" s="28">
        <f t="shared" si="1"/>
        <v>0</v>
      </c>
    </row>
    <row r="38" spans="2:5" s="25" customFormat="1" ht="18" customHeight="1" x14ac:dyDescent="0.25">
      <c r="B38" s="21" t="s">
        <v>55</v>
      </c>
      <c r="C38" s="24"/>
      <c r="D38" s="28">
        <v>0</v>
      </c>
      <c r="E38" s="28">
        <f t="shared" si="1"/>
        <v>0</v>
      </c>
    </row>
    <row r="39" spans="2:5" s="25" customFormat="1" ht="18" customHeight="1" x14ac:dyDescent="0.25">
      <c r="B39" s="21" t="s">
        <v>56</v>
      </c>
      <c r="C39" s="24"/>
      <c r="D39" s="28">
        <v>0</v>
      </c>
      <c r="E39" s="28">
        <f t="shared" si="1"/>
        <v>0</v>
      </c>
    </row>
    <row r="40" spans="2:5" s="25" customFormat="1" ht="18" customHeight="1" x14ac:dyDescent="0.25">
      <c r="B40" s="21" t="s">
        <v>57</v>
      </c>
      <c r="C40" s="24"/>
      <c r="D40" s="28">
        <v>0</v>
      </c>
      <c r="E40" s="28">
        <f t="shared" si="1"/>
        <v>0</v>
      </c>
    </row>
    <row r="41" spans="2:5" s="25" customFormat="1" ht="18" customHeight="1" x14ac:dyDescent="0.25">
      <c r="B41" s="4" t="s">
        <v>58</v>
      </c>
      <c r="C41" s="24"/>
      <c r="D41" s="28">
        <v>0</v>
      </c>
      <c r="E41" s="28">
        <f t="shared" si="1"/>
        <v>0</v>
      </c>
    </row>
    <row r="42" spans="2:5" ht="18" customHeight="1" x14ac:dyDescent="0.25">
      <c r="B42" s="4" t="s">
        <v>32</v>
      </c>
      <c r="C42" s="4"/>
      <c r="D42" s="28">
        <v>0</v>
      </c>
      <c r="E42" s="28">
        <f t="shared" si="1"/>
        <v>0</v>
      </c>
    </row>
    <row r="43" spans="2:5" ht="18" customHeight="1" x14ac:dyDescent="0.25">
      <c r="B43" s="21" t="s">
        <v>59</v>
      </c>
      <c r="C43" s="4"/>
      <c r="D43" s="28">
        <v>0</v>
      </c>
      <c r="E43" s="28">
        <f t="shared" si="1"/>
        <v>0</v>
      </c>
    </row>
    <row r="44" spans="2:5" ht="18" customHeight="1" x14ac:dyDescent="0.25">
      <c r="B44" s="21" t="s">
        <v>60</v>
      </c>
      <c r="C44" s="4"/>
      <c r="D44" s="28">
        <v>0</v>
      </c>
      <c r="E44" s="28">
        <f t="shared" si="1"/>
        <v>0</v>
      </c>
    </row>
    <row r="45" spans="2:5" ht="18" customHeight="1" x14ac:dyDescent="0.25">
      <c r="B45" s="10" t="s">
        <v>61</v>
      </c>
      <c r="C45" s="4"/>
      <c r="D45" s="29">
        <v>0</v>
      </c>
      <c r="E45" s="29">
        <f t="shared" si="1"/>
        <v>0</v>
      </c>
    </row>
    <row r="46" spans="2:5" ht="18" customHeight="1" x14ac:dyDescent="0.25">
      <c r="B46" s="26" t="s">
        <v>62</v>
      </c>
      <c r="C46" s="4"/>
      <c r="D46" s="28">
        <v>0</v>
      </c>
      <c r="E46" s="28">
        <f t="shared" si="1"/>
        <v>0</v>
      </c>
    </row>
    <row r="47" spans="2:5" ht="18" customHeight="1" x14ac:dyDescent="0.25">
      <c r="B47" s="21" t="s">
        <v>63</v>
      </c>
      <c r="C47" s="4"/>
      <c r="D47" s="28">
        <v>0</v>
      </c>
      <c r="E47" s="28">
        <f t="shared" si="1"/>
        <v>0</v>
      </c>
    </row>
    <row r="48" spans="2:5" ht="18" customHeight="1" x14ac:dyDescent="0.25">
      <c r="B48" s="21" t="s">
        <v>64</v>
      </c>
      <c r="C48" s="4"/>
      <c r="D48" s="28">
        <v>0</v>
      </c>
      <c r="E48" s="28">
        <f t="shared" si="1"/>
        <v>0</v>
      </c>
    </row>
    <row r="49" spans="2:5" ht="18" customHeight="1" x14ac:dyDescent="0.25">
      <c r="B49" s="21" t="s">
        <v>65</v>
      </c>
      <c r="C49" s="4"/>
      <c r="D49" s="28">
        <v>0</v>
      </c>
      <c r="E49" s="28">
        <f t="shared" si="1"/>
        <v>0</v>
      </c>
    </row>
    <row r="50" spans="2:5" ht="18" customHeight="1" x14ac:dyDescent="0.25">
      <c r="B50" s="21" t="s">
        <v>66</v>
      </c>
      <c r="C50" s="4"/>
      <c r="D50" s="28">
        <v>0</v>
      </c>
      <c r="E50" s="28">
        <f t="shared" si="1"/>
        <v>0</v>
      </c>
    </row>
    <row r="51" spans="2:5" ht="18" customHeight="1" x14ac:dyDescent="0.25">
      <c r="B51" s="21" t="s">
        <v>67</v>
      </c>
      <c r="C51" s="4"/>
      <c r="D51" s="28">
        <v>0</v>
      </c>
      <c r="E51" s="28">
        <f t="shared" si="1"/>
        <v>0</v>
      </c>
    </row>
    <row r="52" spans="2:5" ht="18" customHeight="1" x14ac:dyDescent="0.25">
      <c r="B52" s="41" t="s">
        <v>68</v>
      </c>
      <c r="C52" s="42"/>
      <c r="D52" s="43">
        <v>0</v>
      </c>
      <c r="E52" s="43">
        <f t="shared" si="1"/>
        <v>0</v>
      </c>
    </row>
    <row r="53" spans="2:5" s="8" customFormat="1" ht="18" customHeight="1" x14ac:dyDescent="0.25">
      <c r="B53" s="44" t="s">
        <v>33</v>
      </c>
      <c r="C53" s="45"/>
      <c r="D53" s="46">
        <v>0</v>
      </c>
      <c r="E53" s="46">
        <f t="shared" si="1"/>
        <v>0</v>
      </c>
    </row>
    <row r="54" spans="2:5" ht="18" customHeight="1" x14ac:dyDescent="0.25">
      <c r="B54" s="4" t="s">
        <v>34</v>
      </c>
      <c r="C54" s="38"/>
      <c r="D54" s="28">
        <v>0</v>
      </c>
      <c r="E54" s="28">
        <f t="shared" si="1"/>
        <v>0</v>
      </c>
    </row>
    <row r="55" spans="2:5" ht="18" customHeight="1" x14ac:dyDescent="0.25">
      <c r="B55" s="4" t="s">
        <v>35</v>
      </c>
      <c r="C55" s="38"/>
      <c r="D55" s="28">
        <v>0</v>
      </c>
      <c r="E55" s="28">
        <f t="shared" si="1"/>
        <v>0</v>
      </c>
    </row>
    <row r="56" spans="2:5" ht="18" customHeight="1" x14ac:dyDescent="0.25">
      <c r="B56" s="21" t="s">
        <v>69</v>
      </c>
      <c r="C56" s="4"/>
      <c r="D56" s="28">
        <v>0</v>
      </c>
      <c r="E56" s="28">
        <v>0</v>
      </c>
    </row>
    <row r="57" spans="2:5" ht="18" customHeight="1" x14ac:dyDescent="0.25">
      <c r="B57" s="21" t="s">
        <v>36</v>
      </c>
      <c r="C57" s="4"/>
      <c r="D57" s="28">
        <v>0</v>
      </c>
      <c r="E57" s="28">
        <v>0</v>
      </c>
    </row>
    <row r="58" spans="2:5" ht="18" customHeight="1" x14ac:dyDescent="0.25">
      <c r="B58" s="4" t="s">
        <v>37</v>
      </c>
      <c r="C58" s="4"/>
      <c r="D58" s="28">
        <v>0</v>
      </c>
      <c r="E58" s="28">
        <v>0</v>
      </c>
    </row>
    <row r="59" spans="2:5" ht="18" customHeight="1" x14ac:dyDescent="0.25">
      <c r="B59" s="4" t="s">
        <v>38</v>
      </c>
      <c r="C59" s="4"/>
      <c r="D59" s="28">
        <v>0</v>
      </c>
      <c r="E59" s="28">
        <v>0</v>
      </c>
    </row>
    <row r="60" spans="2:5" ht="18" customHeight="1" x14ac:dyDescent="0.25">
      <c r="B60" s="4" t="s">
        <v>70</v>
      </c>
      <c r="C60" s="4"/>
      <c r="D60" s="28">
        <v>0</v>
      </c>
      <c r="E60" s="28">
        <v>0</v>
      </c>
    </row>
    <row r="61" spans="2:5" ht="18" customHeight="1" x14ac:dyDescent="0.25">
      <c r="B61" s="4" t="s">
        <v>39</v>
      </c>
      <c r="C61" s="4"/>
      <c r="D61" s="28">
        <v>0</v>
      </c>
      <c r="E61" s="28">
        <v>0</v>
      </c>
    </row>
    <row r="62" spans="2:5" ht="18" customHeight="1" x14ac:dyDescent="0.25">
      <c r="B62" s="21" t="s">
        <v>40</v>
      </c>
      <c r="C62" s="4"/>
      <c r="D62" s="28">
        <v>0</v>
      </c>
      <c r="E62" s="28">
        <v>0</v>
      </c>
    </row>
    <row r="63" spans="2:5" ht="18" customHeight="1" x14ac:dyDescent="0.25">
      <c r="B63" s="4" t="s">
        <v>71</v>
      </c>
      <c r="C63" s="4"/>
      <c r="D63" s="28">
        <v>0</v>
      </c>
      <c r="E63" s="28">
        <v>0</v>
      </c>
    </row>
    <row r="64" spans="2:5" ht="18" customHeight="1" x14ac:dyDescent="0.25">
      <c r="B64" s="21" t="s">
        <v>72</v>
      </c>
      <c r="C64" s="4"/>
      <c r="D64" s="28">
        <v>0</v>
      </c>
      <c r="E64" s="28">
        <v>0</v>
      </c>
    </row>
    <row r="65" spans="2:5" ht="18" customHeight="1" x14ac:dyDescent="0.25">
      <c r="B65" s="10" t="s">
        <v>73</v>
      </c>
      <c r="C65" s="4"/>
      <c r="D65" s="29">
        <v>0</v>
      </c>
      <c r="E65" s="29">
        <f t="shared" ref="E65:E80" si="2">SUM(D65:D65)</f>
        <v>0</v>
      </c>
    </row>
    <row r="66" spans="2:5" ht="18" customHeight="1" x14ac:dyDescent="0.25">
      <c r="B66" s="21" t="s">
        <v>74</v>
      </c>
      <c r="C66" s="4"/>
      <c r="D66" s="30">
        <v>0</v>
      </c>
      <c r="E66" s="30">
        <f t="shared" si="2"/>
        <v>0</v>
      </c>
    </row>
    <row r="67" spans="2:5" ht="18" customHeight="1" x14ac:dyDescent="0.25">
      <c r="B67" s="4" t="s">
        <v>75</v>
      </c>
      <c r="C67" s="4"/>
      <c r="D67" s="30">
        <v>0</v>
      </c>
      <c r="E67" s="30">
        <f t="shared" si="2"/>
        <v>0</v>
      </c>
    </row>
    <row r="68" spans="2:5" ht="18" customHeight="1" x14ac:dyDescent="0.25">
      <c r="B68" s="21" t="s">
        <v>76</v>
      </c>
      <c r="C68" s="4"/>
      <c r="D68" s="30">
        <v>0</v>
      </c>
      <c r="E68" s="30">
        <f t="shared" si="2"/>
        <v>0</v>
      </c>
    </row>
    <row r="69" spans="2:5" ht="18" customHeight="1" x14ac:dyDescent="0.25">
      <c r="B69" s="21" t="s">
        <v>77</v>
      </c>
      <c r="C69" s="4"/>
      <c r="D69" s="30">
        <v>0</v>
      </c>
      <c r="E69" s="30">
        <f t="shared" si="2"/>
        <v>0</v>
      </c>
    </row>
    <row r="70" spans="2:5" ht="18" customHeight="1" x14ac:dyDescent="0.25">
      <c r="B70" s="27" t="s">
        <v>78</v>
      </c>
      <c r="C70" s="4"/>
      <c r="D70" s="29">
        <v>0</v>
      </c>
      <c r="E70" s="29">
        <f t="shared" si="2"/>
        <v>0</v>
      </c>
    </row>
    <row r="71" spans="2:5" ht="18" customHeight="1" x14ac:dyDescent="0.25">
      <c r="B71" s="21" t="s">
        <v>79</v>
      </c>
      <c r="C71" s="4"/>
      <c r="D71" s="30">
        <v>0</v>
      </c>
      <c r="E71" s="30">
        <f t="shared" si="2"/>
        <v>0</v>
      </c>
    </row>
    <row r="72" spans="2:5" ht="18" customHeight="1" x14ac:dyDescent="0.25">
      <c r="B72" s="21" t="s">
        <v>80</v>
      </c>
      <c r="C72" s="4"/>
      <c r="D72" s="30">
        <v>0</v>
      </c>
      <c r="E72" s="30">
        <f t="shared" si="2"/>
        <v>0</v>
      </c>
    </row>
    <row r="73" spans="2:5" ht="18" customHeight="1" x14ac:dyDescent="0.25">
      <c r="B73" s="21" t="s">
        <v>81</v>
      </c>
      <c r="C73" s="38"/>
      <c r="D73" s="30">
        <v>0</v>
      </c>
      <c r="E73" s="30">
        <f t="shared" si="2"/>
        <v>0</v>
      </c>
    </row>
    <row r="74" spans="2:5" ht="18" customHeight="1" x14ac:dyDescent="0.25">
      <c r="B74" s="21" t="s">
        <v>82</v>
      </c>
      <c r="C74" s="4"/>
      <c r="D74" s="30">
        <v>0</v>
      </c>
      <c r="E74" s="30">
        <f t="shared" si="2"/>
        <v>0</v>
      </c>
    </row>
    <row r="75" spans="2:5" ht="18" customHeight="1" x14ac:dyDescent="0.25">
      <c r="B75" s="21" t="s">
        <v>83</v>
      </c>
      <c r="C75" s="4"/>
      <c r="D75" s="30">
        <v>0</v>
      </c>
      <c r="E75" s="30">
        <f t="shared" si="2"/>
        <v>0</v>
      </c>
    </row>
    <row r="76" spans="2:5" ht="18" customHeight="1" x14ac:dyDescent="0.25">
      <c r="B76" s="10" t="s">
        <v>84</v>
      </c>
      <c r="C76" s="4"/>
      <c r="D76" s="29">
        <v>0</v>
      </c>
      <c r="E76" s="29">
        <f t="shared" si="2"/>
        <v>0</v>
      </c>
    </row>
    <row r="77" spans="2:5" ht="18" customHeight="1" x14ac:dyDescent="0.25">
      <c r="B77" s="21" t="s">
        <v>85</v>
      </c>
      <c r="C77" s="4"/>
      <c r="D77" s="28">
        <v>0</v>
      </c>
      <c r="E77" s="30">
        <f t="shared" si="2"/>
        <v>0</v>
      </c>
    </row>
    <row r="78" spans="2:5" ht="18" customHeight="1" x14ac:dyDescent="0.25">
      <c r="B78" s="21" t="s">
        <v>86</v>
      </c>
      <c r="C78" s="4"/>
      <c r="D78" s="30">
        <v>0</v>
      </c>
      <c r="E78" s="30">
        <f t="shared" si="2"/>
        <v>0</v>
      </c>
    </row>
    <row r="79" spans="2:5" ht="18" customHeight="1" x14ac:dyDescent="0.25">
      <c r="B79" s="21" t="s">
        <v>87</v>
      </c>
      <c r="C79" s="4"/>
      <c r="D79" s="30">
        <v>0</v>
      </c>
      <c r="E79" s="30">
        <f t="shared" si="2"/>
        <v>0</v>
      </c>
    </row>
    <row r="80" spans="2:5" ht="18" customHeight="1" x14ac:dyDescent="0.25">
      <c r="B80" s="21" t="s">
        <v>88</v>
      </c>
      <c r="C80" s="4"/>
      <c r="D80" s="30">
        <v>0</v>
      </c>
      <c r="E80" s="39">
        <f t="shared" si="2"/>
        <v>0</v>
      </c>
    </row>
    <row r="81" spans="2:5" ht="18" customHeight="1" x14ac:dyDescent="0.25">
      <c r="B81" s="22" t="s">
        <v>41</v>
      </c>
      <c r="C81" s="9"/>
      <c r="D81" s="33">
        <f t="shared" ref="D81" si="3">D53+D35+D25+D15+D9</f>
        <v>3741957.4200000004</v>
      </c>
      <c r="E81" s="33">
        <f>E53+E35+E25+E15+E9</f>
        <v>3741957.4200000004</v>
      </c>
    </row>
    <row r="82" spans="2:5" ht="18" customHeight="1" x14ac:dyDescent="0.25">
      <c r="B82" s="7"/>
      <c r="C82" s="7"/>
      <c r="D82" s="6"/>
      <c r="E82" s="7"/>
    </row>
    <row r="83" spans="2:5" s="8" customFormat="1" ht="18" customHeight="1" x14ac:dyDescent="0.25">
      <c r="B83" s="14" t="s">
        <v>42</v>
      </c>
      <c r="C83" s="14"/>
      <c r="D83" s="15"/>
      <c r="E83" s="16"/>
    </row>
    <row r="84" spans="2:5" s="8" customFormat="1" ht="18" customHeight="1" x14ac:dyDescent="0.25">
      <c r="B84" s="10" t="s">
        <v>43</v>
      </c>
      <c r="C84" s="11"/>
      <c r="D84" s="29">
        <v>0</v>
      </c>
      <c r="E84" s="29">
        <v>0</v>
      </c>
    </row>
    <row r="85" spans="2:5" ht="18" customHeight="1" x14ac:dyDescent="0.25">
      <c r="B85" s="4" t="s">
        <v>44</v>
      </c>
      <c r="C85" s="7"/>
      <c r="D85" s="28">
        <v>0</v>
      </c>
      <c r="E85" s="28">
        <v>0</v>
      </c>
    </row>
    <row r="86" spans="2:5" ht="18" customHeight="1" x14ac:dyDescent="0.25">
      <c r="B86" s="21" t="s">
        <v>90</v>
      </c>
      <c r="C86" s="7"/>
      <c r="D86" s="28">
        <v>0</v>
      </c>
      <c r="E86" s="28">
        <v>0</v>
      </c>
    </row>
    <row r="87" spans="2:5" s="8" customFormat="1" ht="18" customHeight="1" x14ac:dyDescent="0.25">
      <c r="B87" s="10" t="s">
        <v>45</v>
      </c>
      <c r="C87" s="11"/>
      <c r="D87" s="29">
        <v>0</v>
      </c>
      <c r="E87" s="29">
        <v>0</v>
      </c>
    </row>
    <row r="88" spans="2:5" ht="18" customHeight="1" x14ac:dyDescent="0.25">
      <c r="B88" s="4" t="s">
        <v>46</v>
      </c>
      <c r="C88" s="7"/>
      <c r="D88" s="28">
        <v>0</v>
      </c>
      <c r="E88" s="28">
        <v>0</v>
      </c>
    </row>
    <row r="89" spans="2:5" ht="18" customHeight="1" x14ac:dyDescent="0.25">
      <c r="B89" s="4" t="s">
        <v>91</v>
      </c>
      <c r="C89" s="7"/>
      <c r="D89" s="28">
        <v>0</v>
      </c>
      <c r="E89" s="28">
        <v>0</v>
      </c>
    </row>
    <row r="90" spans="2:5" ht="18" customHeight="1" x14ac:dyDescent="0.25">
      <c r="B90" s="10" t="s">
        <v>92</v>
      </c>
      <c r="C90" s="7"/>
      <c r="D90" s="29">
        <v>0</v>
      </c>
      <c r="E90" s="29">
        <v>0</v>
      </c>
    </row>
    <row r="91" spans="2:5" ht="18" customHeight="1" x14ac:dyDescent="0.25">
      <c r="B91" s="4" t="s">
        <v>93</v>
      </c>
      <c r="C91" s="7"/>
      <c r="D91" s="28">
        <v>0</v>
      </c>
      <c r="E91" s="28">
        <v>0</v>
      </c>
    </row>
    <row r="92" spans="2:5" ht="18" customHeight="1" x14ac:dyDescent="0.25">
      <c r="B92" s="22" t="s">
        <v>47</v>
      </c>
      <c r="C92" s="9"/>
      <c r="D92" s="13"/>
      <c r="E92" s="17"/>
    </row>
    <row r="93" spans="2:5" ht="18" customHeight="1" x14ac:dyDescent="0.25">
      <c r="B93" s="7"/>
      <c r="C93" s="7"/>
      <c r="D93" s="6"/>
      <c r="E93" s="20"/>
    </row>
    <row r="94" spans="2:5" ht="18" customHeight="1" x14ac:dyDescent="0.25">
      <c r="B94" s="23" t="s">
        <v>48</v>
      </c>
      <c r="C94" s="19">
        <f t="shared" ref="C94:D94" si="4">C81+C92</f>
        <v>0</v>
      </c>
      <c r="D94" s="18">
        <f t="shared" si="4"/>
        <v>3741957.4200000004</v>
      </c>
      <c r="E94" s="18">
        <f>+E81+E92</f>
        <v>3741957.4200000004</v>
      </c>
    </row>
    <row r="95" spans="2:5" x14ac:dyDescent="0.25">
      <c r="B95" t="s">
        <v>49</v>
      </c>
    </row>
    <row r="99" spans="2:5" x14ac:dyDescent="0.25">
      <c r="B99" s="40"/>
      <c r="C99" s="31"/>
      <c r="D99" s="34"/>
      <c r="E99" s="34"/>
    </row>
    <row r="100" spans="2:5" x14ac:dyDescent="0.25">
      <c r="B100" s="47" t="s">
        <v>97</v>
      </c>
      <c r="D100" s="49" t="s">
        <v>95</v>
      </c>
      <c r="E100" s="49"/>
    </row>
    <row r="101" spans="2:5" x14ac:dyDescent="0.25">
      <c r="B101" s="48" t="s">
        <v>98</v>
      </c>
      <c r="D101" s="50" t="s">
        <v>96</v>
      </c>
      <c r="E101" s="50"/>
    </row>
    <row r="107" spans="2:5" x14ac:dyDescent="0.25">
      <c r="B107" s="49" t="s">
        <v>94</v>
      </c>
      <c r="C107" s="49"/>
      <c r="D107" s="49"/>
      <c r="E107" s="49"/>
    </row>
    <row r="108" spans="2:5" x14ac:dyDescent="0.25">
      <c r="B108" s="50" t="s">
        <v>89</v>
      </c>
      <c r="C108" s="50"/>
      <c r="D108" s="50"/>
      <c r="E108" s="50"/>
    </row>
    <row r="111" spans="2:5" x14ac:dyDescent="0.25">
      <c r="B111" s="32"/>
      <c r="C111" s="49"/>
      <c r="D111" s="49"/>
      <c r="E111" s="34"/>
    </row>
    <row r="112" spans="2:5" x14ac:dyDescent="0.25">
      <c r="B112" s="31"/>
      <c r="E112" s="32"/>
    </row>
    <row r="113" spans="5:5" x14ac:dyDescent="0.25">
      <c r="E113" s="31"/>
    </row>
  </sheetData>
  <mergeCells count="10">
    <mergeCell ref="C111:D111"/>
    <mergeCell ref="B5:D5"/>
    <mergeCell ref="B1:E1"/>
    <mergeCell ref="B2:E2"/>
    <mergeCell ref="B3:E3"/>
    <mergeCell ref="B4:E4"/>
    <mergeCell ref="D100:E100"/>
    <mergeCell ref="D101:E101"/>
    <mergeCell ref="B107:E107"/>
    <mergeCell ref="B108:E108"/>
  </mergeCells>
  <printOptions horizontalCentered="1" verticalCentered="1"/>
  <pageMargins left="0.45" right="0.2" top="0.25" bottom="0.25" header="0.3" footer="0.3"/>
  <pageSetup scale="55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Benitez</dc:creator>
  <cp:lastModifiedBy>Cmanan</cp:lastModifiedBy>
  <cp:lastPrinted>2022-02-11T14:31:46Z</cp:lastPrinted>
  <dcterms:created xsi:type="dcterms:W3CDTF">2018-10-05T19:26:31Z</dcterms:created>
  <dcterms:modified xsi:type="dcterms:W3CDTF">2022-02-11T15:28:22Z</dcterms:modified>
</cp:coreProperties>
</file>