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Finanzas\Septiembre\Excel\"/>
    </mc:Choice>
  </mc:AlternateContent>
  <xr:revisionPtr revIDLastSave="0" documentId="8_{23A113AE-464B-4A81-843B-61228EDE61D8}" xr6:coauthVersionLast="47" xr6:coauthVersionMax="47" xr10:uidLastSave="{00000000-0000-0000-0000-000000000000}"/>
  <bookViews>
    <workbookView xWindow="-24120" yWindow="0" windowWidth="24240" windowHeight="13140" xr2:uid="{456272F0-C8A4-453B-8A38-348440867572}"/>
  </bookViews>
  <sheets>
    <sheet name="Septiembre" sheetId="1" r:id="rId1"/>
  </sheets>
  <externalReferences>
    <externalReference r:id="rId2"/>
    <externalReference r:id="rId3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Septiembre!$A$1:$G$29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18" i="1"/>
  <c r="E20" i="1" s="1"/>
  <c r="G16" i="1"/>
  <c r="G17" i="1" s="1"/>
  <c r="G15" i="1"/>
  <c r="G18" i="1" l="1"/>
  <c r="G19" i="1" s="1"/>
  <c r="G20" i="1" s="1"/>
</calcChain>
</file>

<file path=xl/sharedStrings.xml><?xml version="1.0" encoding="utf-8"?>
<sst xmlns="http://schemas.openxmlformats.org/spreadsheetml/2006/main" count="27" uniqueCount="26">
  <si>
    <t xml:space="preserve">            ORGANISMO DOMINICANO DE ACREDITACION </t>
  </si>
  <si>
    <t xml:space="preserve">LIBRO BANCO </t>
  </si>
  <si>
    <t>BANRESERVAS</t>
  </si>
  <si>
    <t>DEL 01 AL 30 DE SEPTIEMBRE DE 2025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</si>
  <si>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</si>
  <si>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</si>
  <si>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</si>
  <si>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</si>
  <si>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</si>
  <si>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</si>
  <si>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</si>
  <si>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</si>
  <si>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</si>
  <si>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31/08/2025</t>
  </si>
  <si>
    <t>000417</t>
  </si>
  <si>
    <t>Nulo</t>
  </si>
  <si>
    <t>000418</t>
  </si>
  <si>
    <t>Reposición Caja Chica Administrativa</t>
  </si>
  <si>
    <t>000419</t>
  </si>
  <si>
    <t>Reposición Caja Chica Ejecutiva</t>
  </si>
  <si>
    <t>Cargos bancarios de septiembre 2025</t>
  </si>
  <si>
    <t>BALANCE AL 30/09/2025</t>
  </si>
  <si>
    <t xml:space="preserve"> </t>
  </si>
  <si>
    <t>Claribel Abreu Infante</t>
  </si>
  <si>
    <t>Enc. Div. de Contabilidad</t>
  </si>
  <si>
    <t>Transferencia de Anticipos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</si>
</sst>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right"/>
    </xf>
    <xf numFmtId="49" fontId="7" fillId="0" borderId="6" xfId="0" applyNumberFormat="1" applyFont="1" applyBorder="1" applyAlignment="1">
      <alignment horizontal="right"/>
    </xf>
    <xf numFmtId="0" fontId="7" fillId="0" borderId="6" xfId="0" applyFont="1" applyBorder="1"/>
    <xf numFmtId="4" fontId="7" fillId="0" borderId="6" xfId="0" applyNumberFormat="1" applyFont="1" applyBorder="1"/>
    <xf numFmtId="4" fontId="7" fillId="0" borderId="7" xfId="0" applyNumberFormat="1" applyFont="1" applyBorder="1"/>
    <xf numFmtId="4" fontId="7" fillId="0" borderId="0" xfId="0" applyNumberFormat="1" applyFont="1"/>
    <xf numFmtId="14" fontId="7" fillId="0" borderId="8" xfId="0" applyNumberFormat="1" applyFont="1" applyBorder="1" applyAlignment="1">
      <alignment horizontal="right"/>
    </xf>
    <xf numFmtId="49" fontId="8" fillId="0" borderId="9" xfId="0" applyNumberFormat="1" applyFont="1" applyBorder="1" applyAlignment="1">
      <alignment horizontal="center"/>
    </xf>
    <xf numFmtId="0" fontId="7" fillId="0" borderId="10" xfId="0" applyFont="1" applyBorder="1"/>
    <xf numFmtId="4" fontId="7" fillId="0" borderId="11" xfId="0" applyNumberFormat="1" applyFont="1" applyBorder="1"/>
    <xf numFmtId="4" fontId="7" fillId="0" borderId="12" xfId="0" applyNumberFormat="1" applyFont="1" applyBorder="1"/>
    <xf numFmtId="49" fontId="8" fillId="0" borderId="10" xfId="0" applyNumberFormat="1" applyFont="1" applyBorder="1" applyAlignment="1">
      <alignment horizontal="center"/>
    </xf>
    <xf numFmtId="14" fontId="7" fillId="0" borderId="13" xfId="0" applyNumberFormat="1" applyFont="1" applyBorder="1" applyAlignment="1">
      <alignment horizontal="right"/>
    </xf>
    <xf numFmtId="49" fontId="9" fillId="0" borderId="14" xfId="0" applyNumberFormat="1" applyFont="1" applyBorder="1" applyAlignment="1">
      <alignment horizontal="center"/>
    </xf>
    <xf numFmtId="0" fontId="7" fillId="0" borderId="14" xfId="0" applyFont="1" applyBorder="1"/>
    <xf numFmtId="4" fontId="7" fillId="0" borderId="14" xfId="0" applyNumberFormat="1" applyFont="1" applyBorder="1"/>
    <xf numFmtId="14" fontId="7" fillId="0" borderId="15" xfId="0" applyNumberFormat="1" applyFont="1" applyBorder="1"/>
    <xf numFmtId="14" fontId="7" fillId="0" borderId="16" xfId="0" applyNumberFormat="1" applyFont="1" applyBorder="1"/>
    <xf numFmtId="0" fontId="10" fillId="0" borderId="16" xfId="0" applyFont="1" applyBorder="1"/>
    <xf numFmtId="4" fontId="10" fillId="0" borderId="17" xfId="0" applyNumberFormat="1" applyFont="1" applyBorder="1"/>
    <xf numFmtId="4" fontId="10" fillId="0" borderId="16" xfId="0" applyNumberFormat="1" applyFont="1" applyBorder="1"/>
    <xf numFmtId="4" fontId="2" fillId="0" borderId="18" xfId="0" applyNumberFormat="1" applyFont="1" applyBorder="1"/>
    <xf numFmtId="4" fontId="2" fillId="0" borderId="0" xfId="0" applyNumberFormat="1" applyFont="1"/>
    <xf numFmtId="0" fontId="7" fillId="0" borderId="0" xfId="0" applyFont="1"/>
    <xf numFmtId="9" fontId="0" fillId="0" borderId="0" xfId="1" applyFont="1"/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BA2EBDBB-4EF5-4343-B4B2-33D0BB05E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5\9%20Septiembre\9%20Balance%20de%20Comprobaci&#243;n%20septiembre%202025.xlsx" TargetMode="External"/><Relationship Id="rId1" Type="http://schemas.openxmlformats.org/officeDocument/2006/relationships/externalLinkPath" Target="file:///C:\Users\CABREU\Desktop\ODAC\ODAC\ODAC\Mis%20Doc\CARPETAS\Estados%20Financieros\Balanzas%202025\9%20Septiembre\9%20Balance%20de%20Comprobaci&#243;n%20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Balanza Con"/>
      <sheetName val="Septiembre"/>
      <sheetName val="ED"/>
      <sheetName val="Pago Sept"/>
      <sheetName val="Hoja2"/>
      <sheetName val="Ejecución"/>
      <sheetName val="Pago Agosto"/>
      <sheetName val="CxC 01 (2)"/>
      <sheetName val="Tasas"/>
      <sheetName val="CxC 01"/>
      <sheetName val="Inventario "/>
      <sheetName val="Gastos pag. x ant."/>
      <sheetName val="SEGURO"/>
      <sheetName val="Fianzas y Depositos"/>
      <sheetName val="CXP 09"/>
      <sheetName val="CXP 08"/>
      <sheetName val="CP Sept"/>
      <sheetName val="CP Agosto"/>
      <sheetName val="Caja DE"/>
      <sheetName val="Caja ADM"/>
    </sheetNames>
    <sheetDataSet>
      <sheetData sheetId="0"/>
      <sheetData sheetId="1"/>
      <sheetData sheetId="2"/>
      <sheetData sheetId="3"/>
      <sheetData sheetId="4">
        <row r="24">
          <cell r="H24">
            <v>46928.72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EAB8-C966-4407-8838-7147D8A8BBCB}">
  <dimension ref="A1:J29"/>
  <sheetViews>
    <sheetView tabSelected="1" zoomScale="120" zoomScaleNormal="120" workbookViewId="0">
      <pane xSplit="1" topLeftCell="B1" activePane="topRight" state="frozen"/>
      <selection activeCell="G17" sqref="G17"/>
      <selection pane="topRight" activeCell="A6" sqref="A6:G6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44" t="s">
        <v>0</v>
      </c>
      <c r="B4" s="44"/>
      <c r="C4" s="44"/>
      <c r="D4" s="44"/>
      <c r="E4" s="44"/>
      <c r="F4" s="44"/>
      <c r="G4" s="44"/>
      <c r="H4" s="3"/>
    </row>
    <row r="5" spans="1:8" ht="11.25" customHeight="1" x14ac:dyDescent="0.3">
      <c r="A5" s="45"/>
      <c r="B5" s="45"/>
      <c r="C5" s="45"/>
      <c r="D5" s="45"/>
      <c r="E5" s="45"/>
      <c r="F5" s="45"/>
      <c r="G5" s="45"/>
      <c r="H5" s="4"/>
    </row>
    <row r="6" spans="1:8" ht="19.5" customHeight="1" x14ac:dyDescent="0.3">
      <c r="A6" s="46" t="s">
        <v>1</v>
      </c>
      <c r="B6" s="46"/>
      <c r="C6" s="46"/>
      <c r="D6" s="46"/>
      <c r="E6" s="46"/>
      <c r="F6" s="46"/>
      <c r="G6" s="46"/>
      <c r="H6" s="5"/>
    </row>
    <row r="7" spans="1:8" ht="16.5" customHeight="1" x14ac:dyDescent="0.3">
      <c r="A7" s="46" t="s">
        <v>2</v>
      </c>
      <c r="B7" s="46"/>
      <c r="C7" s="46"/>
      <c r="D7" s="46"/>
      <c r="E7" s="46"/>
      <c r="F7" s="46"/>
      <c r="G7" s="46"/>
      <c r="H7" s="5"/>
    </row>
    <row r="8" spans="1:8" ht="18.75" customHeight="1" x14ac:dyDescent="0.3">
      <c r="A8" s="46" t="s">
        <v>3</v>
      </c>
      <c r="B8" s="46"/>
      <c r="C8" s="46"/>
      <c r="D8" s="46"/>
      <c r="E8" s="46"/>
      <c r="F8" s="46"/>
      <c r="G8" s="46"/>
      <c r="H8" s="5"/>
    </row>
    <row r="9" spans="1:8" ht="18" customHeight="1" x14ac:dyDescent="0.3">
      <c r="A9" s="43"/>
      <c r="B9" s="43"/>
      <c r="C9" s="43"/>
      <c r="D9" s="43"/>
      <c r="E9" s="43"/>
      <c r="F9" s="43"/>
      <c r="G9" s="43"/>
      <c r="H9" s="5"/>
    </row>
    <row r="10" spans="1:8" ht="21" customHeight="1" x14ac:dyDescent="0.3">
      <c r="B10" s="39" t="s">
        <v>4</v>
      </c>
      <c r="C10" s="39"/>
      <c r="D10" s="39"/>
      <c r="E10" s="39"/>
      <c r="F10" s="39"/>
      <c r="G10" s="39"/>
      <c r="H10" s="6"/>
    </row>
    <row r="11" spans="1:8" ht="21" customHeight="1" x14ac:dyDescent="0.3">
      <c r="B11" s="40" t="s">
        <v>5</v>
      </c>
      <c r="C11" s="40"/>
      <c r="D11" s="40"/>
      <c r="E11" s="40"/>
      <c r="F11" s="40"/>
      <c r="G11" s="40"/>
      <c r="H11" s="6"/>
    </row>
    <row r="12" spans="1:8" ht="15" customHeight="1" thickBot="1" x14ac:dyDescent="0.35">
      <c r="B12" s="41" t="s">
        <v>6</v>
      </c>
      <c r="C12" s="41"/>
      <c r="D12" s="41"/>
      <c r="E12" s="41"/>
      <c r="F12" s="41"/>
      <c r="G12" s="41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57751.54</v>
      </c>
      <c r="H14" s="19"/>
    </row>
    <row r="15" spans="1:8" ht="19.5" customHeight="1" x14ac:dyDescent="0.3">
      <c r="B15" s="20">
        <v>45911</v>
      </c>
      <c r="C15" s="21" t="s">
        <v>14</v>
      </c>
      <c r="D15" s="22" t="s">
        <v>15</v>
      </c>
      <c r="E15" s="23"/>
      <c r="F15" s="23">
        <v>0</v>
      </c>
      <c r="G15" s="24">
        <f>+G14+E15-F15</f>
        <v>57751.54</v>
      </c>
      <c r="H15" s="19"/>
    </row>
    <row r="16" spans="1:8" ht="19.5" customHeight="1" x14ac:dyDescent="0.3">
      <c r="B16" s="20">
        <v>45915</v>
      </c>
      <c r="C16" s="25" t="s">
        <v>16</v>
      </c>
      <c r="D16" s="22" t="s">
        <v>17</v>
      </c>
      <c r="E16" s="23"/>
      <c r="F16" s="23">
        <v>14875.84</v>
      </c>
      <c r="G16" s="24">
        <f t="shared" ref="G16:G19" si="0">+G15+E16-F16</f>
        <v>42875.7</v>
      </c>
      <c r="H16" s="19"/>
    </row>
    <row r="17" spans="2:10" ht="19.5" customHeight="1" x14ac:dyDescent="0.3">
      <c r="B17" s="20">
        <v>45917</v>
      </c>
      <c r="C17" s="25" t="s">
        <v>18</v>
      </c>
      <c r="D17" s="22" t="s">
        <v>19</v>
      </c>
      <c r="E17" s="23"/>
      <c r="F17" s="23">
        <v>6752.27</v>
      </c>
      <c r="G17" s="24">
        <f t="shared" si="0"/>
        <v>36123.429999999993</v>
      </c>
      <c r="H17" s="19"/>
    </row>
    <row r="18" spans="2:10" ht="19.5" customHeight="1" x14ac:dyDescent="0.3">
      <c r="B18" s="20">
        <v>45925</v>
      </c>
      <c r="C18" s="21"/>
      <c r="D18" s="22" t="s">
        <v>25</v>
      </c>
      <c r="E18" s="23">
        <f>+[2]ED!H24</f>
        <v>46928.72</v>
      </c>
      <c r="F18" s="23">
        <v>0</v>
      </c>
      <c r="G18" s="24">
        <f t="shared" si="0"/>
        <v>83052.149999999994</v>
      </c>
      <c r="H18" s="19"/>
    </row>
    <row r="19" spans="2:10" ht="19.5" customHeight="1" thickBot="1" x14ac:dyDescent="0.35">
      <c r="B19" s="26">
        <v>45930</v>
      </c>
      <c r="C19" s="27"/>
      <c r="D19" s="28" t="s">
        <v>20</v>
      </c>
      <c r="E19" s="29"/>
      <c r="F19" s="29">
        <v>207.44</v>
      </c>
      <c r="G19" s="24">
        <f t="shared" si="0"/>
        <v>82844.709999999992</v>
      </c>
    </row>
    <row r="20" spans="2:10" s="2" customFormat="1" ht="21" customHeight="1" thickBot="1" x14ac:dyDescent="0.35">
      <c r="B20" s="30"/>
      <c r="C20" s="31"/>
      <c r="D20" s="32" t="s">
        <v>21</v>
      </c>
      <c r="E20" s="33">
        <f>SUM(E14:E19)</f>
        <v>46928.72</v>
      </c>
      <c r="F20" s="34">
        <f>SUM(F14:F19)</f>
        <v>21835.55</v>
      </c>
      <c r="G20" s="35">
        <f>+G19</f>
        <v>82844.709999999992</v>
      </c>
      <c r="I20" s="36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/>
      <c r="D22" s="37" t="s">
        <v>22</v>
      </c>
    </row>
    <row r="23" spans="2:10" s="2" customFormat="1" x14ac:dyDescent="0.3">
      <c r="B23"/>
      <c r="C23" s="1"/>
      <c r="D23"/>
    </row>
    <row r="24" spans="2:10" s="2" customFormat="1" x14ac:dyDescent="0.3">
      <c r="B24"/>
      <c r="C24" s="1"/>
      <c r="D24"/>
    </row>
    <row r="25" spans="2:10" s="2" customFormat="1" x14ac:dyDescent="0.3">
      <c r="B25"/>
      <c r="C25" s="1" t="s">
        <v>22</v>
      </c>
      <c r="D25"/>
    </row>
    <row r="26" spans="2:10" x14ac:dyDescent="0.3">
      <c r="G26" s="36"/>
    </row>
    <row r="27" spans="2:10" x14ac:dyDescent="0.3">
      <c r="G27" s="38"/>
    </row>
    <row r="28" spans="2:10" x14ac:dyDescent="0.3">
      <c r="B28" s="42" t="s">
        <v>23</v>
      </c>
      <c r="C28" s="42"/>
      <c r="D28" s="7"/>
    </row>
    <row r="29" spans="2:10" s="2" customFormat="1" x14ac:dyDescent="0.3">
      <c r="B29" s="42" t="s">
        <v>24</v>
      </c>
      <c r="C29" s="42"/>
      <c r="D29" s="7"/>
      <c r="I29"/>
      <c r="J29"/>
    </row>
  </sheetData>
  <mergeCells count="11">
    <mergeCell ref="A9:G9"/>
    <mergeCell ref="A4:G4"/>
    <mergeCell ref="A5:G5"/>
    <mergeCell ref="A6:G6"/>
    <mergeCell ref="A7:G7"/>
    <mergeCell ref="A8:G8"/>
    <mergeCell ref="B10:G10"/>
    <mergeCell ref="B11:G11"/>
    <mergeCell ref="B12:G12"/>
    <mergeCell ref="B28:C28"/>
    <mergeCell ref="B29:C29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2025-10-07T19:27:20Z</cp:lastPrinted>
  <dcterms:created xsi:type="dcterms:W3CDTF">2025-10-07T17:34:11Z</dcterms:created>
  <dcterms:modified xsi:type="dcterms:W3CDTF">2025-10-09T16:50:52Z</dcterms:modified>
</cp:coreProperties>
</file>