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 Portal de Transparencia\Finanzas\Informes de Ingresos y Egresos\2024\Noviembre\"/>
    </mc:Choice>
  </mc:AlternateContent>
  <xr:revisionPtr revIDLastSave="0" documentId="8_{30265522-EB32-45E7-B050-796B34980C3F}" xr6:coauthVersionLast="47" xr6:coauthVersionMax="47" xr10:uidLastSave="{00000000-0000-0000-0000-000000000000}"/>
  <bookViews>
    <workbookView xWindow="-108" yWindow="-108" windowWidth="23256" windowHeight="12576" xr2:uid="{06FAEE27-BCC6-4F64-ACB6-EBFB80BE6F04}"/>
  </bookViews>
  <sheets>
    <sheet name="Noviembre" sheetId="1" r:id="rId1"/>
  </sheets>
  <externalReferences>
    <externalReference r:id="rId2"/>
    <externalReference r:id="rId3"/>
  </externalReferences>
  <definedNames>
    <definedName name="Actividad_Económica">#REF!</definedName>
    <definedName name="Actividad_Economica2">#REF!</definedName>
    <definedName name="AGENCIA">#REF!</definedName>
    <definedName name="Agencia2">#REF!</definedName>
    <definedName name="Apto">#REF!</definedName>
    <definedName name="Apto_Postal">#REF!</definedName>
    <definedName name="Apto_postal2">#REF!</definedName>
    <definedName name="Apto2">#REF!</definedName>
    <definedName name="_xlnm.Print_Area" localSheetId="0">Noviembre!$A$1:$G$27</definedName>
    <definedName name="DATOS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>#REF!</definedName>
    <definedName name="Dirección">#REF!</definedName>
    <definedName name="direccion2">#REF!</definedName>
    <definedName name="EMail">#REF!</definedName>
    <definedName name="email2">#REF!</definedName>
    <definedName name="Fax">#REF!</definedName>
    <definedName name="Fecha">#REF!</definedName>
    <definedName name="Fecha_Ejercicio_Al">#REF!</definedName>
    <definedName name="Fecha_Ejercicio_Del">#REF!</definedName>
    <definedName name="Fecha_inicio_actividades">#REF!</definedName>
    <definedName name="FESAGFV">#REF!</definedName>
    <definedName name="Firma">#REF!</definedName>
    <definedName name="FORMULAS">#REF!,#REF!,#REF!,#REF!,#REF!,#REF!</definedName>
    <definedName name="FORMULAS2">#REF!,#REF!,#REF!,#REF!,#REF!,#REF!</definedName>
    <definedName name="FORMULAS3">#REF!,#REF!,#REF!,#REF!,#REF!,#REF!</definedName>
    <definedName name="gastos">'[1]B-1'!#REF!</definedName>
    <definedName name="impuesto">#REF!</definedName>
    <definedName name="ingresos">'[1]B-1'!#REF!</definedName>
    <definedName name="Inverciones_No">#REF!</definedName>
    <definedName name="Inversiones_Si">#REF!</definedName>
    <definedName name="libg">#REF!</definedName>
    <definedName name="libro2014">#REF!</definedName>
    <definedName name="LIQUIDACION">#REF!</definedName>
    <definedName name="NOMBRE_COMERCIAL">#REF!</definedName>
    <definedName name="nuevo">#REF!,#REF!,#REF!,#REF!,#REF!,#REF!,#REF!,#REF!,#REF!,#REF!,#REF!,#REF!,#REF!,#REF!,#REF!,#REF!,#REF!,#REF!</definedName>
    <definedName name="Numero">#REF!</definedName>
    <definedName name="Provincia">#REF!</definedName>
    <definedName name="RAZON_SOCIAL">#REF!</definedName>
    <definedName name="renta">#REF!</definedName>
    <definedName name="RNC">#REF!</definedName>
    <definedName name="SDSRED">#REF!,#REF!,#REF!,#REF!,#REF!,#REF!,#REF!,#REF!,#REF!,#REF!,#REF!,#REF!,#REF!,#REF!,#REF!,#REF!,#REF!,#REF!</definedName>
    <definedName name="Sector_BArrio_Urb">#REF!</definedName>
    <definedName name="Siglas">#REF!</definedName>
    <definedName name="sqfgj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F17" i="1"/>
  <c r="F18" i="1" s="1"/>
  <c r="G15" i="1"/>
  <c r="G16" i="1" s="1"/>
  <c r="G17" i="1" l="1"/>
  <c r="G18" i="1" s="1"/>
</calcChain>
</file>

<file path=xl/sharedStrings.xml><?xml version="1.0" encoding="utf-8"?>
<sst xmlns="http://schemas.openxmlformats.org/spreadsheetml/2006/main" count="23" uniqueCount="23">
  <si>
    <t xml:space="preserve">            ORGANISMO DOMINICANO DE ACREDITACION </t>
  </si>
  <si>
    <t xml:space="preserve">LIBRO BANCO </t>
  </si>
  <si>
    <t>BANRESERVAS</t>
  </si>
  <si>
    <t>DEL 01 AL 30 DE NOVIEMBRE DE 2024</t>
  </si>
  <si>
    <t>CUENTA BANCARIA No.  314-000064-4</t>
  </si>
  <si>
    <t>FONDO REPONIBLE INSTITUCIONAL (ANTICIPOS FINANCIEROS)</t>
  </si>
  <si>
    <t xml:space="preserve">          </t>
  </si>
  <si>
    <t>FECHA</t>
  </si>
  <si>
    <t>No. CHEQUE / TRANSFERENCIA</t>
  </si>
  <si>
    <t xml:space="preserve">DESCRIPCION </t>
  </si>
  <si>
    <t>DEBITO</t>
  </si>
  <si>
    <t>CREDITO</t>
  </si>
  <si>
    <t>BALANCE</t>
  </si>
  <si>
    <t>BALANCE AL 31/10/2024</t>
  </si>
  <si>
    <t>000394</t>
  </si>
  <si>
    <t>Reposición Caja Chica Administrativa</t>
  </si>
  <si>
    <t>000395</t>
  </si>
  <si>
    <t>Reposición Caja Chica Dirección Ejecutiva</t>
  </si>
  <si>
    <t>Cargos bancarios de noviembre 2024</t>
  </si>
  <si>
    <t>BALANCE AL 30/11/2024</t>
  </si>
  <si>
    <t xml:space="preserve"> </t>
  </si>
  <si>
    <t xml:space="preserve">Claribel Abreu </t>
  </si>
  <si>
    <t>Enc. Div.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</si>
</sst>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3" tint="-0.249977111117893"/>
      <name val="Arial"/>
      <family val="2"/>
    </font>
    <font>
      <b/>
      <sz val="1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4">
    <xf numFmtId="0" fontId="0" fillId="0" borderId="0" xfId="0"/>
    <xf numFmtId="49" fontId="0" fillId="0" borderId="0" xfId="0" applyNumberFormat="1" applyAlignment="1">
      <alignment horizontal="right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justify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right"/>
    </xf>
    <xf numFmtId="49" fontId="6" fillId="0" borderId="6" xfId="0" applyNumberFormat="1" applyFont="1" applyBorder="1" applyAlignment="1">
      <alignment horizontal="right"/>
    </xf>
    <xf numFmtId="0" fontId="6" fillId="0" borderId="6" xfId="0" applyFont="1" applyBorder="1"/>
    <xf numFmtId="4" fontId="6" fillId="0" borderId="6" xfId="0" applyNumberFormat="1" applyFont="1" applyBorder="1"/>
    <xf numFmtId="4" fontId="6" fillId="0" borderId="7" xfId="0" applyNumberFormat="1" applyFont="1" applyBorder="1"/>
    <xf numFmtId="4" fontId="6" fillId="0" borderId="0" xfId="0" applyNumberFormat="1" applyFont="1"/>
    <xf numFmtId="14" fontId="6" fillId="0" borderId="8" xfId="0" applyNumberFormat="1" applyFont="1" applyBorder="1" applyAlignment="1">
      <alignment horizontal="right"/>
    </xf>
    <xf numFmtId="49" fontId="7" fillId="0" borderId="9" xfId="0" applyNumberFormat="1" applyFont="1" applyBorder="1" applyAlignment="1">
      <alignment horizontal="center"/>
    </xf>
    <xf numFmtId="0" fontId="6" fillId="0" borderId="10" xfId="0" applyFont="1" applyBorder="1"/>
    <xf numFmtId="4" fontId="6" fillId="0" borderId="11" xfId="0" applyNumberFormat="1" applyFont="1" applyBorder="1"/>
    <xf numFmtId="4" fontId="6" fillId="0" borderId="12" xfId="0" applyNumberFormat="1" applyFont="1" applyBorder="1"/>
    <xf numFmtId="14" fontId="6" fillId="0" borderId="13" xfId="0" applyNumberFormat="1" applyFont="1" applyBorder="1" applyAlignment="1">
      <alignment horizontal="right"/>
    </xf>
    <xf numFmtId="49" fontId="0" fillId="0" borderId="14" xfId="0" applyNumberFormat="1" applyBorder="1" applyAlignment="1">
      <alignment horizontal="center"/>
    </xf>
    <xf numFmtId="0" fontId="6" fillId="0" borderId="14" xfId="0" applyFont="1" applyBorder="1"/>
    <xf numFmtId="4" fontId="6" fillId="0" borderId="14" xfId="0" applyNumberFormat="1" applyFont="1" applyBorder="1"/>
    <xf numFmtId="4" fontId="6" fillId="0" borderId="15" xfId="0" applyNumberFormat="1" applyFont="1" applyBorder="1"/>
    <xf numFmtId="14" fontId="6" fillId="0" borderId="16" xfId="0" applyNumberFormat="1" applyFont="1" applyBorder="1"/>
    <xf numFmtId="14" fontId="6" fillId="0" borderId="17" xfId="0" applyNumberFormat="1" applyFont="1" applyBorder="1"/>
    <xf numFmtId="0" fontId="8" fillId="0" borderId="17" xfId="0" applyFont="1" applyBorder="1"/>
    <xf numFmtId="4" fontId="8" fillId="0" borderId="18" xfId="0" applyNumberFormat="1" applyFont="1" applyBorder="1"/>
    <xf numFmtId="4" fontId="8" fillId="0" borderId="17" xfId="0" applyNumberFormat="1" applyFont="1" applyBorder="1"/>
    <xf numFmtId="4" fontId="2" fillId="0" borderId="19" xfId="0" applyNumberFormat="1" applyFont="1" applyBorder="1"/>
    <xf numFmtId="4" fontId="2" fillId="0" borderId="0" xfId="0" applyNumberFormat="1" applyFont="1"/>
    <xf numFmtId="9" fontId="0" fillId="0" borderId="0" xfId="1" applyFont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21896</xdr:colOff>
      <xdr:row>0</xdr:row>
      <xdr:rowOff>2</xdr:rowOff>
    </xdr:from>
    <xdr:to>
      <xdr:col>2</xdr:col>
      <xdr:colOff>365125</xdr:colOff>
      <xdr:row>5</xdr:row>
      <xdr:rowOff>214313</xdr:rowOff>
    </xdr:to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E9B2CA47-FDCB-446A-93EB-D9EB7E865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896" y="2"/>
          <a:ext cx="1295729" cy="111918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1/AppData/Local/Temp/Rar$DIa0.514/IR-2-2016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ABREU\Desktop\ODAC\ODAC\ODAC\Mis%20Doc\CARPETAS\Estados%20Financieros\Balanzas%202024\11%20Noviembre%202024\11%20Balance%20de%20Comprobaci&#243;n%20Nov.%202024.xlsx" TargetMode="External"/><Relationship Id="rId1" Type="http://schemas.openxmlformats.org/officeDocument/2006/relationships/externalLinkPath" Target="file:///C:\Users\CABREU\Desktop\ODAC\ODAC\ODAC\Mis%20Doc\CARPETAS\Estados%20Financieros\Balanzas%202024\11%20Noviembre%202024\11%20Balance%20de%20Comprobaci&#243;n%20Nov.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ADO"/>
      <sheetName val="Ingresos"/>
      <sheetName val="Noviembre"/>
      <sheetName val="Balanza Con"/>
      <sheetName val="ED"/>
      <sheetName val="Pagos Nov"/>
      <sheetName val="Ejecuc"/>
      <sheetName val="Pagos Octubre"/>
      <sheetName val="Ejec"/>
      <sheetName val="CxC 01"/>
      <sheetName val="Inventario "/>
      <sheetName val="Gastos pag. x ant."/>
      <sheetName val="SEGURO"/>
      <sheetName val="Fianzas y Depositos"/>
      <sheetName val="CXP 11"/>
      <sheetName val="CXP 09"/>
      <sheetName val="CP NOVIEMBRE"/>
      <sheetName val="CXP 10"/>
      <sheetName val="CP Octubre"/>
      <sheetName val="C DE"/>
      <sheetName val=" C Adm"/>
    </sheetNames>
    <sheetDataSet>
      <sheetData sheetId="0"/>
      <sheetData sheetId="1"/>
      <sheetData sheetId="2"/>
      <sheetData sheetId="3">
        <row r="109">
          <cell r="E109">
            <v>214.34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4F393-3623-428D-85A1-A661ED830B27}">
  <dimension ref="A1:J27"/>
  <sheetViews>
    <sheetView tabSelected="1" zoomScale="120" zoomScaleNormal="120" workbookViewId="0">
      <pane xSplit="1" topLeftCell="B1" activePane="topRight" state="frozen"/>
      <selection activeCell="A18" sqref="A18"/>
      <selection pane="topRight" activeCell="D24" sqref="D24"/>
    </sheetView>
  </sheetViews>
  <sheetFormatPr baseColWidth="10" defaultColWidth="48.44140625" defaultRowHeight="14.4" x14ac:dyDescent="0.3"/>
  <cols>
    <col min="1" max="1" width="1.88671875" customWidth="1"/>
    <col min="2" max="2" width="12.44140625" customWidth="1"/>
    <col min="3" max="3" width="16" style="1" customWidth="1"/>
    <col min="4" max="4" width="42.6640625" customWidth="1"/>
    <col min="5" max="6" width="12" style="2" customWidth="1"/>
    <col min="7" max="7" width="12.88671875" style="2" customWidth="1"/>
    <col min="8" max="8" width="11.44140625" style="2" customWidth="1"/>
    <col min="9" max="9" width="9.88671875" customWidth="1"/>
  </cols>
  <sheetData>
    <row r="1" spans="1:8" ht="10.5" customHeight="1" x14ac:dyDescent="0.3"/>
    <row r="2" spans="1:8" ht="13.5" customHeight="1" x14ac:dyDescent="0.3"/>
    <row r="3" spans="1:8" ht="13.5" customHeight="1" x14ac:dyDescent="0.3"/>
    <row r="4" spans="1:8" ht="22.5" customHeight="1" x14ac:dyDescent="0.3">
      <c r="A4" s="40" t="s">
        <v>0</v>
      </c>
      <c r="B4" s="40"/>
      <c r="C4" s="40"/>
      <c r="D4" s="40"/>
      <c r="E4" s="40"/>
      <c r="F4" s="40"/>
      <c r="G4" s="40"/>
      <c r="H4" s="3"/>
    </row>
    <row r="5" spans="1:8" ht="11.25" customHeight="1" x14ac:dyDescent="0.3">
      <c r="C5" s="4"/>
      <c r="D5" s="4"/>
      <c r="E5" s="4"/>
      <c r="F5" s="4"/>
      <c r="G5" s="4"/>
      <c r="H5" s="4"/>
    </row>
    <row r="6" spans="1:8" ht="19.5" customHeight="1" x14ac:dyDescent="0.3">
      <c r="A6" s="41" t="s">
        <v>1</v>
      </c>
      <c r="B6" s="41"/>
      <c r="C6" s="41"/>
      <c r="D6" s="41"/>
      <c r="E6" s="41"/>
      <c r="F6" s="41"/>
      <c r="G6" s="41"/>
      <c r="H6" s="5"/>
    </row>
    <row r="7" spans="1:8" ht="16.5" customHeight="1" x14ac:dyDescent="0.3">
      <c r="A7" s="41" t="s">
        <v>2</v>
      </c>
      <c r="B7" s="41"/>
      <c r="C7" s="41"/>
      <c r="D7" s="41"/>
      <c r="E7" s="41"/>
      <c r="F7" s="41"/>
      <c r="G7" s="41"/>
      <c r="H7" s="5"/>
    </row>
    <row r="8" spans="1:8" ht="18.75" customHeight="1" x14ac:dyDescent="0.3">
      <c r="A8" s="41" t="s">
        <v>3</v>
      </c>
      <c r="B8" s="41"/>
      <c r="C8" s="41"/>
      <c r="D8" s="41"/>
      <c r="E8" s="41"/>
      <c r="F8" s="41"/>
      <c r="G8" s="41"/>
      <c r="H8" s="5"/>
    </row>
    <row r="9" spans="1:8" ht="18" customHeight="1" x14ac:dyDescent="0.3">
      <c r="A9" s="5"/>
      <c r="B9" s="5"/>
      <c r="C9" s="5"/>
      <c r="D9" s="5"/>
      <c r="E9" s="5"/>
      <c r="F9" s="5"/>
      <c r="G9" s="5"/>
      <c r="H9" s="5"/>
    </row>
    <row r="10" spans="1:8" ht="21" customHeight="1" x14ac:dyDescent="0.3">
      <c r="B10" s="42" t="s">
        <v>4</v>
      </c>
      <c r="C10" s="42"/>
      <c r="D10" s="42"/>
      <c r="E10" s="42"/>
      <c r="F10" s="42"/>
      <c r="G10" s="42"/>
      <c r="H10" s="6"/>
    </row>
    <row r="11" spans="1:8" ht="21" customHeight="1" x14ac:dyDescent="0.3">
      <c r="B11" s="43" t="s">
        <v>5</v>
      </c>
      <c r="C11" s="43"/>
      <c r="D11" s="43"/>
      <c r="E11" s="43"/>
      <c r="F11" s="43"/>
      <c r="G11" s="43"/>
      <c r="H11" s="6"/>
    </row>
    <row r="12" spans="1:8" ht="9.75" customHeight="1" thickBot="1" x14ac:dyDescent="0.35">
      <c r="B12" s="38" t="s">
        <v>6</v>
      </c>
      <c r="C12" s="38"/>
      <c r="D12" s="38"/>
      <c r="E12" s="38"/>
      <c r="F12" s="38"/>
      <c r="G12" s="38"/>
      <c r="H12" s="7"/>
    </row>
    <row r="13" spans="1:8" ht="30" customHeight="1" thickBot="1" x14ac:dyDescent="0.35">
      <c r="B13" s="8" t="s">
        <v>7</v>
      </c>
      <c r="C13" s="9" t="s">
        <v>8</v>
      </c>
      <c r="D13" s="10" t="s">
        <v>9</v>
      </c>
      <c r="E13" s="11" t="s">
        <v>10</v>
      </c>
      <c r="F13" s="12" t="s">
        <v>11</v>
      </c>
      <c r="G13" s="11" t="s">
        <v>12</v>
      </c>
      <c r="H13" s="13"/>
    </row>
    <row r="14" spans="1:8" ht="19.5" customHeight="1" x14ac:dyDescent="0.3">
      <c r="B14" s="14"/>
      <c r="C14" s="15"/>
      <c r="D14" s="16" t="s">
        <v>13</v>
      </c>
      <c r="E14" s="17"/>
      <c r="F14" s="17"/>
      <c r="G14" s="18">
        <v>110548.45</v>
      </c>
      <c r="H14" s="19"/>
    </row>
    <row r="15" spans="1:8" ht="19.5" customHeight="1" x14ac:dyDescent="0.3">
      <c r="B15" s="20">
        <v>45611</v>
      </c>
      <c r="C15" s="21" t="s">
        <v>14</v>
      </c>
      <c r="D15" s="22" t="s">
        <v>15</v>
      </c>
      <c r="E15" s="23"/>
      <c r="F15" s="23">
        <v>17275.669999999998</v>
      </c>
      <c r="G15" s="24">
        <f>+G14+E15-F15</f>
        <v>93272.78</v>
      </c>
      <c r="H15" s="19"/>
    </row>
    <row r="16" spans="1:8" ht="19.5" customHeight="1" x14ac:dyDescent="0.3">
      <c r="B16" s="20">
        <v>45615</v>
      </c>
      <c r="C16" s="21" t="s">
        <v>16</v>
      </c>
      <c r="D16" s="22" t="s">
        <v>17</v>
      </c>
      <c r="E16" s="23"/>
      <c r="F16" s="23">
        <v>8950.42</v>
      </c>
      <c r="G16" s="24">
        <f t="shared" ref="G16:G17" si="0">+G15+E16-F16</f>
        <v>84322.36</v>
      </c>
      <c r="H16" s="19"/>
    </row>
    <row r="17" spans="2:10" ht="19.5" customHeight="1" thickBot="1" x14ac:dyDescent="0.35">
      <c r="B17" s="25">
        <v>45626</v>
      </c>
      <c r="C17" s="26"/>
      <c r="D17" s="27" t="s">
        <v>18</v>
      </c>
      <c r="E17" s="28"/>
      <c r="F17" s="28">
        <f>+'[2]Balanza Con'!E109</f>
        <v>214.34</v>
      </c>
      <c r="G17" s="29">
        <f t="shared" si="0"/>
        <v>84108.02</v>
      </c>
    </row>
    <row r="18" spans="2:10" s="2" customFormat="1" ht="21" customHeight="1" thickBot="1" x14ac:dyDescent="0.35">
      <c r="B18" s="30"/>
      <c r="C18" s="31"/>
      <c r="D18" s="32" t="s">
        <v>19</v>
      </c>
      <c r="E18" s="33">
        <f>SUM(E14:E17)</f>
        <v>0</v>
      </c>
      <c r="F18" s="34">
        <f>SUM(F14:F17)</f>
        <v>26440.429999999997</v>
      </c>
      <c r="G18" s="35">
        <f>+G17</f>
        <v>84108.02</v>
      </c>
      <c r="I18" s="36"/>
    </row>
    <row r="19" spans="2:10" s="2" customFormat="1" x14ac:dyDescent="0.3">
      <c r="B19"/>
      <c r="C19" s="1"/>
      <c r="D19"/>
    </row>
    <row r="20" spans="2:10" s="2" customFormat="1" x14ac:dyDescent="0.3">
      <c r="B20"/>
      <c r="C20" s="1"/>
      <c r="D20"/>
    </row>
    <row r="21" spans="2:10" s="2" customFormat="1" x14ac:dyDescent="0.3">
      <c r="B21"/>
      <c r="C21" s="1"/>
      <c r="D21"/>
    </row>
    <row r="22" spans="2:10" s="2" customFormat="1" x14ac:dyDescent="0.3">
      <c r="B22"/>
      <c r="C22" s="1"/>
      <c r="D22"/>
    </row>
    <row r="23" spans="2:10" s="2" customFormat="1" x14ac:dyDescent="0.3">
      <c r="B23"/>
      <c r="C23" s="1" t="s">
        <v>20</v>
      </c>
      <c r="D23"/>
    </row>
    <row r="24" spans="2:10" x14ac:dyDescent="0.3">
      <c r="G24" s="36"/>
    </row>
    <row r="25" spans="2:10" x14ac:dyDescent="0.3">
      <c r="G25" s="37"/>
    </row>
    <row r="26" spans="2:10" x14ac:dyDescent="0.3">
      <c r="B26" s="39" t="s">
        <v>21</v>
      </c>
      <c r="C26" s="39"/>
      <c r="D26" s="7"/>
    </row>
    <row r="27" spans="2:10" s="2" customFormat="1" x14ac:dyDescent="0.3">
      <c r="B27" s="39" t="s">
        <v>22</v>
      </c>
      <c r="C27" s="39"/>
      <c r="D27" s="7"/>
      <c r="I27"/>
      <c r="J27"/>
    </row>
  </sheetData>
  <mergeCells count="9">
    <mergeCell ref="B12:G12"/>
    <mergeCell ref="B26:C26"/>
    <mergeCell ref="B27:C27"/>
    <mergeCell ref="A4:G4"/>
    <mergeCell ref="A6:G6"/>
    <mergeCell ref="A7:G7"/>
    <mergeCell ref="A8:G8"/>
    <mergeCell ref="B10:G10"/>
    <mergeCell ref="B11:G11"/>
  </mergeCells>
  <pageMargins left="0.59" right="1.1811024E-2" top="0.74803149606299202" bottom="0.74803149606299202" header="0.31496062992126" footer="0.31496062992126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2024-12-09T18:48:08Z</dcterms:created>
  <dcterms:modified xsi:type="dcterms:W3CDTF">2024-12-10T13:34:43Z</dcterms:modified>
</cp:coreProperties>
</file>