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5 Mayo\"/>
    </mc:Choice>
  </mc:AlternateContent>
  <xr:revisionPtr revIDLastSave="0" documentId="8_{B2BEF6C0-4B5F-4C38-9594-4EB8959CB920}" xr6:coauthVersionLast="47" xr6:coauthVersionMax="47" xr10:uidLastSave="{00000000-0000-0000-0000-000000000000}"/>
  <bookViews>
    <workbookView xWindow="-120" yWindow="-120" windowWidth="20730" windowHeight="11160" xr2:uid="{681E64BE-277D-41E2-AD08-C14D4B480049}"/>
  </bookViews>
  <sheets>
    <sheet name="CXP 5" sheetId="1" r:id="rId1"/>
  </sheets>
  <externalReferences>
    <externalReference r:id="rId2"/>
    <externalReference r:id="rId3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5'!$A$1:$F$32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'[2]B-1'!#REF!</definedName>
    <definedName name="gastos">'[2]B-1'!#REF!</definedName>
    <definedName name="impuesto" localSheetId="0">#REF!</definedName>
    <definedName name="impuesto">#REF!</definedName>
    <definedName name="ingresos" localSheetId="0">'[2]B-1'!#REF!</definedName>
    <definedName name="ingresos">'[2]B-1'!#REF!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</calcChain>
</file>

<file path=xl/sharedStrings.xml><?xml version="1.0" encoding="utf-8"?>
<sst xmlns="http://schemas.openxmlformats.org/spreadsheetml/2006/main" count="71" uniqueCount="52">
  <si>
    <t xml:space="preserve">        ORGANISMO DOMINICANO DE ACREDITACION </t>
  </si>
  <si>
    <t>DETALLES DE CUENTAS POR PAGAR AL 31 DE MAYO 2026</t>
  </si>
  <si>
    <t xml:space="preserve"> 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</si>
  <si>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</si>
  <si>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</si>
  <si>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</si>
  <si>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</si>
  <si>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</si>
  <si>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</si>
  <si>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</si>
  <si>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</si>
  <si>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B1500000181</t>
  </si>
  <si>
    <t>FONDO DE INVERSION CERRADO PIONEER INMOBILIARIO II</t>
  </si>
  <si>
    <t>ALQUILER DE OFICINA DE ODAC, CORRESPONDIENTE A LOS MESES  DESDE  MAYO 2025 HASTA SEPTIEMBRE 2025, SEGUN CONTRATO BS-0003603-2018.</t>
  </si>
  <si>
    <t>B1500000183</t>
  </si>
  <si>
    <t>ALQUILER DE OFICINA DE ODAC, CORRESPONDIENTE AL MES DE OCTUBRE 2025, SEGUN CONTRATO BS-0003603-2018.</t>
  </si>
  <si>
    <t>B1500000185</t>
  </si>
  <si>
    <t>ALQUILER DE OFICINA DE ODAC, CORRESPONDIENTE AL MES DE NOVIEMBRE 2025, SEGUN CONTRATO BS-0003603-2018.</t>
  </si>
  <si>
    <t>B1500000187</t>
  </si>
  <si>
    <t>ALQUILER DE OFICINA DE ODAC, CORRESPONDIENTE AL MES DE DICIEMBRE 2025, SEGUN CONTRATO BS-0003603-2018.</t>
  </si>
  <si>
    <t>E450000000001</t>
  </si>
  <si>
    <t>ALQUILER DE OFICINA DE ODAC, CORRESPONDIENTE AL MES DE ENERO 2026, SEGUN CONTRATO BS-0003603-2018.</t>
  </si>
  <si>
    <t>E450000000002</t>
  </si>
  <si>
    <t>E450000000003</t>
  </si>
  <si>
    <t>ALQUILER DE OFICINA DE ODAC, CORRESPONDIENTE AL MES DE FEBRERO 2026, SEGUN CONTRATO BS-0003603-2018.</t>
  </si>
  <si>
    <t>E450000000004</t>
  </si>
  <si>
    <t>E450000000005</t>
  </si>
  <si>
    <t>ALQUILER DE OFICINA DE ODAC, CORRESPONDIENTE AL MES DE MARZO 2026, SEGUN CONTRATO BS-0003603-2018.</t>
  </si>
  <si>
    <t>E450000000006</t>
  </si>
  <si>
    <t>E450000000007</t>
  </si>
  <si>
    <t>ALQUILER DE OFICINA DE ODAC, CORRESPONDIENTE AL MES DE ABRIL 2026, SEGUN CONTRATO BS-0003603-2018.</t>
  </si>
  <si>
    <t>E450000000008</t>
  </si>
  <si>
    <t>E450000000009</t>
  </si>
  <si>
    <t>ALQUILER DE OFICINA DE ODAC, CORRESPONDIENTE AL MES DE MAYO 2026, SEGUN CONTRATO BS-0003603-2018.</t>
  </si>
  <si>
    <t>E450000000010</t>
  </si>
  <si>
    <t>ALQUILER DE OFICINA DE ODAC, CORRESPONDIENTE AL MES DE JUNIO 2026, SEGUN CONTRATO BS-0003603-2018.</t>
  </si>
  <si>
    <t>E450000012769</t>
  </si>
  <si>
    <t>SEGUROS RESERVAS, SRL.</t>
  </si>
  <si>
    <t>SEGURO DE VIDA AL PERSONAL, CORRESPONDIENTE AL MES DE MAYO 2026</t>
  </si>
  <si>
    <t>B1500000327</t>
  </si>
  <si>
    <t>GRUPO IRMACELI, SRL</t>
  </si>
  <si>
    <t>SERVICIOS DE EXPERTO TÉCNICO PARA LLEVAR A CABO LOS PROCESOS DE EVALUACIÓN DE LABORATORIO DE BALÍSTICA DE INACIF, EXP. LE-011 Y SEGUIMIENTO 1 AL LABORATORIO DE CALIBRACIÓN DE YEAL CALIBRACIONES SRL. EXP. LC-006.</t>
  </si>
  <si>
    <t>E450000006553</t>
  </si>
  <si>
    <t>DELTA COMERCIAL, S. A.</t>
  </si>
  <si>
    <t>SERVICIO DE MANTENIMIENTO AL VEHICULO TOYOTA PRADO 2020, PERTENECIENTE A ODAC.</t>
  </si>
  <si>
    <t>B1500000328</t>
  </si>
  <si>
    <t>SERVICIOS DE EXPERTO TÉCNICO PARA FORMAR PARTE DEL COMITÉ AD HOC PARA COMPLETAR EL EXPERTIZ DE LA COMISION DE ACREDITACION PARA LA TOMA DE DECISIÓN DE LA EVALUACION SEGUIMIENTO 1 DEL LABORATORIO DE CALIBRACION DE TDP DOMINICANA EXP. LC-007.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</si>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</sst>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vertical="center"/>
    </xf>
    <xf numFmtId="4" fontId="8" fillId="0" borderId="0" xfId="0" applyNumberFormat="1" applyFont="1"/>
    <xf numFmtId="0" fontId="8" fillId="3" borderId="0" xfId="0" applyFont="1" applyFill="1"/>
    <xf numFmtId="14" fontId="9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4" fontId="8" fillId="3" borderId="0" xfId="0" applyNumberFormat="1" applyFont="1" applyFill="1" applyAlignment="1">
      <alignment wrapText="1"/>
    </xf>
    <xf numFmtId="4" fontId="8" fillId="3" borderId="0" xfId="0" applyNumberFormat="1" applyFont="1" applyFill="1"/>
    <xf numFmtId="4" fontId="8" fillId="3" borderId="3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justify" vertical="justify" wrapText="1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8" fillId="3" borderId="9" xfId="0" applyNumberFormat="1" applyFont="1" applyFill="1" applyBorder="1" applyAlignment="1">
      <alignment vertical="center"/>
    </xf>
    <xf numFmtId="14" fontId="9" fillId="0" borderId="10" xfId="0" applyNumberFormat="1" applyFont="1" applyBorder="1" applyAlignment="1">
      <alignment horizontal="left" vertical="center"/>
    </xf>
    <xf numFmtId="43" fontId="8" fillId="0" borderId="0" xfId="1" applyFont="1" applyFill="1"/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" fontId="11" fillId="0" borderId="13" xfId="0" applyNumberFormat="1" applyFont="1" applyBorder="1"/>
    <xf numFmtId="4" fontId="8" fillId="0" borderId="14" xfId="0" applyNumberFormat="1" applyFont="1" applyBorder="1"/>
    <xf numFmtId="43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43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43" fontId="8" fillId="0" borderId="0" xfId="1" applyFont="1" applyAlignment="1">
      <alignment horizontal="left" wrapText="1"/>
    </xf>
    <xf numFmtId="43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3473269E-7AAC-487E-ABA1-32984AEC5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96AC8939-A405-4555-8B41-CB2090F8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4" name="1 Imagen" descr="logo odac.jpg">
          <a:extLst>
            <a:ext uri="{FF2B5EF4-FFF2-40B4-BE49-F238E27FC236}">
              <a16:creationId xmlns:a16="http://schemas.microsoft.com/office/drawing/2014/main" id="{D0231CA7-5C94-42EF-A937-0E0AB4A08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5" name="1 Imagen" descr="logo odac.jpg">
          <a:extLst>
            <a:ext uri="{FF2B5EF4-FFF2-40B4-BE49-F238E27FC236}">
              <a16:creationId xmlns:a16="http://schemas.microsoft.com/office/drawing/2014/main" id="{42E562C5-3150-45C1-91E5-CFBCA2499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6" name="1 Imagen" descr="logo odac.jpg">
          <a:extLst>
            <a:ext uri="{FF2B5EF4-FFF2-40B4-BE49-F238E27FC236}">
              <a16:creationId xmlns:a16="http://schemas.microsoft.com/office/drawing/2014/main" id="{FA77D534-9108-4762-B636-D35FF82B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0</xdr:rowOff>
    </xdr:from>
    <xdr:ext cx="1695450" cy="1419225"/>
    <xdr:pic>
      <xdr:nvPicPr>
        <xdr:cNvPr id="7" name="1 Imagen" descr="logo odac.jpg">
          <a:extLst>
            <a:ext uri="{FF2B5EF4-FFF2-40B4-BE49-F238E27FC236}">
              <a16:creationId xmlns:a16="http://schemas.microsoft.com/office/drawing/2014/main" id="{35036293-F30E-4D32-ADA5-BB04CED86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5%20Mayo\5%20Balance%20de%20Comprobaci&#243;n%20Mayo%202026.xlsx" TargetMode="External"/><Relationship Id="rId1" Type="http://schemas.openxmlformats.org/officeDocument/2006/relationships/externalLinkPath" Target="5%20Balance%20de%20Comprobaci&#243;n%20May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Mayo"/>
      <sheetName val="Balanza Con"/>
      <sheetName val="ED"/>
      <sheetName val="Pago Mayo"/>
      <sheetName val="Pago Mayo (2)"/>
      <sheetName val="Pago Abril"/>
      <sheetName val="CxC 05"/>
      <sheetName val="Inventario "/>
      <sheetName val="Gastos pag. x ant."/>
      <sheetName val="SEGURO"/>
      <sheetName val="Fianzas y Depositos"/>
      <sheetName val="CXP 5"/>
      <sheetName val="CXP 4"/>
      <sheetName val="CP Mayo"/>
      <sheetName val="CP Abril"/>
      <sheetName val="Caja Chica DE"/>
      <sheetName val="Caja Chica Adm"/>
      <sheetName val="Hoja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78B0-1822-4ADB-93D7-64831431D939}">
  <dimension ref="A1:I34"/>
  <sheetViews>
    <sheetView tabSelected="1" topLeftCell="A25" zoomScaleNormal="100" workbookViewId="0">
      <selection activeCell="F36" sqref="F36"/>
    </sheetView>
  </sheetViews>
  <sheetFormatPr baseColWidth="10" defaultColWidth="11.42578125" defaultRowHeight="25.5" customHeight="1" x14ac:dyDescent="0.25"/>
  <cols>
    <col min="1" max="1" width="1.140625" customWidth="1"/>
    <col min="2" max="2" width="12" customWidth="1"/>
    <col min="3" max="3" width="20.7109375" style="57" customWidth="1"/>
    <col min="4" max="4" width="40.42578125" customWidth="1"/>
    <col min="5" max="5" width="13.7109375" style="55" customWidth="1"/>
    <col min="6" max="6" width="50.85546875" customWidth="1"/>
    <col min="7" max="7" width="20.85546875" customWidth="1"/>
    <col min="8" max="8" width="15.28515625" bestFit="1" customWidth="1"/>
  </cols>
  <sheetData>
    <row r="1" spans="1:8" ht="22.5" customHeight="1" x14ac:dyDescent="0.25">
      <c r="A1" s="1"/>
      <c r="B1" s="1"/>
      <c r="C1" s="1"/>
      <c r="D1" s="1"/>
      <c r="E1" s="1"/>
      <c r="F1" s="1"/>
    </row>
    <row r="2" spans="1:8" ht="25.5" customHeight="1" x14ac:dyDescent="0.25">
      <c r="A2" s="1"/>
      <c r="B2" s="1"/>
      <c r="C2" s="1"/>
      <c r="D2" s="1"/>
      <c r="E2" s="1"/>
      <c r="F2" s="1"/>
    </row>
    <row r="3" spans="1:8" ht="25.5" customHeight="1" x14ac:dyDescent="0.5">
      <c r="A3" s="2" t="s">
        <v>0</v>
      </c>
      <c r="B3" s="2"/>
      <c r="C3" s="2"/>
      <c r="D3" s="2"/>
      <c r="E3" s="2"/>
      <c r="F3" s="2"/>
      <c r="G3" s="3"/>
    </row>
    <row r="4" spans="1:8" ht="17.25" customHeight="1" x14ac:dyDescent="0.4">
      <c r="A4" s="4"/>
      <c r="B4" s="4"/>
      <c r="C4" s="4"/>
      <c r="D4" s="4"/>
      <c r="E4" s="4"/>
      <c r="F4" s="4"/>
      <c r="G4" s="3"/>
    </row>
    <row r="5" spans="1:8" ht="25.5" customHeight="1" x14ac:dyDescent="0.25">
      <c r="A5" s="5" t="s">
        <v>1</v>
      </c>
      <c r="B5" s="5"/>
      <c r="C5" s="5"/>
      <c r="D5" s="5"/>
      <c r="E5" s="5"/>
      <c r="F5" s="5"/>
      <c r="G5" s="6" t="s">
        <v>2</v>
      </c>
    </row>
    <row r="6" spans="1:8" ht="25.5" customHeight="1" thickBot="1" x14ac:dyDescent="0.3">
      <c r="A6" s="1"/>
      <c r="B6" s="1"/>
      <c r="C6" s="1"/>
      <c r="D6" s="1"/>
      <c r="E6" s="1"/>
      <c r="F6" s="1"/>
    </row>
    <row r="7" spans="1:8" s="7" customFormat="1" ht="33" customHeight="1" x14ac:dyDescent="0.2"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9"/>
    </row>
    <row r="8" spans="1:8" s="7" customFormat="1" ht="30" customHeight="1" x14ac:dyDescent="0.2">
      <c r="B8" s="10">
        <v>42710</v>
      </c>
      <c r="C8" s="11" t="s">
        <v>8</v>
      </c>
      <c r="D8" s="12" t="s">
        <v>9</v>
      </c>
      <c r="E8" s="13">
        <v>66544.009999999995</v>
      </c>
      <c r="F8" s="14" t="s">
        <v>10</v>
      </c>
      <c r="G8" s="15"/>
    </row>
    <row r="9" spans="1:8" s="7" customFormat="1" ht="39.75" customHeight="1" x14ac:dyDescent="0.2">
      <c r="B9" s="10">
        <v>45901</v>
      </c>
      <c r="C9" s="16" t="s">
        <v>11</v>
      </c>
      <c r="D9" s="12" t="s">
        <v>12</v>
      </c>
      <c r="E9" s="17">
        <v>5015617.92</v>
      </c>
      <c r="F9" s="18" t="s">
        <v>13</v>
      </c>
      <c r="G9" s="15"/>
    </row>
    <row r="10" spans="1:8" s="7" customFormat="1" ht="38.25" customHeight="1" x14ac:dyDescent="0.2">
      <c r="B10" s="10">
        <v>45931</v>
      </c>
      <c r="C10" s="16" t="s">
        <v>14</v>
      </c>
      <c r="D10" s="12" t="s">
        <v>12</v>
      </c>
      <c r="E10" s="19">
        <v>1003123.84</v>
      </c>
      <c r="F10" s="18" t="s">
        <v>15</v>
      </c>
      <c r="G10" s="15"/>
      <c r="H10" s="20"/>
    </row>
    <row r="11" spans="1:8" s="7" customFormat="1" ht="38.25" customHeight="1" x14ac:dyDescent="0.2">
      <c r="B11" s="10">
        <v>45962</v>
      </c>
      <c r="C11" s="16" t="s">
        <v>16</v>
      </c>
      <c r="D11" s="12" t="s">
        <v>12</v>
      </c>
      <c r="E11" s="19">
        <v>1012252.26</v>
      </c>
      <c r="F11" s="18" t="s">
        <v>17</v>
      </c>
      <c r="G11" s="15"/>
      <c r="H11" s="20"/>
    </row>
    <row r="12" spans="1:8" s="7" customFormat="1" ht="38.25" customHeight="1" x14ac:dyDescent="0.2">
      <c r="B12" s="10">
        <v>45992</v>
      </c>
      <c r="C12" s="16" t="s">
        <v>18</v>
      </c>
      <c r="D12" s="12" t="s">
        <v>12</v>
      </c>
      <c r="E12" s="19">
        <v>1006006.25</v>
      </c>
      <c r="F12" s="18" t="s">
        <v>19</v>
      </c>
      <c r="G12" s="15"/>
      <c r="H12" s="20"/>
    </row>
    <row r="13" spans="1:8" s="7" customFormat="1" ht="38.25" customHeight="1" x14ac:dyDescent="0.2">
      <c r="B13" s="10">
        <v>46031</v>
      </c>
      <c r="C13" s="16" t="s">
        <v>20</v>
      </c>
      <c r="D13" s="12" t="s">
        <v>12</v>
      </c>
      <c r="E13" s="19">
        <v>876591.93</v>
      </c>
      <c r="F13" s="18" t="s">
        <v>21</v>
      </c>
      <c r="G13" s="15"/>
      <c r="H13" s="20"/>
    </row>
    <row r="14" spans="1:8" s="7" customFormat="1" ht="38.25" customHeight="1" x14ac:dyDescent="0.2">
      <c r="B14" s="10">
        <v>46031</v>
      </c>
      <c r="C14" s="16" t="s">
        <v>22</v>
      </c>
      <c r="D14" s="12" t="s">
        <v>12</v>
      </c>
      <c r="E14" s="19">
        <v>117599.4</v>
      </c>
      <c r="F14" s="18" t="s">
        <v>21</v>
      </c>
      <c r="G14" s="15"/>
      <c r="H14" s="20"/>
    </row>
    <row r="15" spans="1:8" s="21" customFormat="1" ht="38.25" customHeight="1" x14ac:dyDescent="0.2">
      <c r="B15" s="22">
        <v>46057</v>
      </c>
      <c r="C15" s="16" t="s">
        <v>23</v>
      </c>
      <c r="D15" s="23" t="s">
        <v>12</v>
      </c>
      <c r="E15" s="19">
        <v>869536.92</v>
      </c>
      <c r="F15" s="24" t="s">
        <v>24</v>
      </c>
      <c r="G15" s="25"/>
      <c r="H15" s="26"/>
    </row>
    <row r="16" spans="1:8" s="21" customFormat="1" ht="38.25" customHeight="1" x14ac:dyDescent="0.2">
      <c r="B16" s="22">
        <v>46057</v>
      </c>
      <c r="C16" s="16" t="s">
        <v>25</v>
      </c>
      <c r="D16" s="23" t="s">
        <v>12</v>
      </c>
      <c r="E16" s="19">
        <v>116652.94</v>
      </c>
      <c r="F16" s="24" t="s">
        <v>24</v>
      </c>
      <c r="G16" s="25"/>
      <c r="H16" s="26"/>
    </row>
    <row r="17" spans="2:9" s="21" customFormat="1" ht="38.25" customHeight="1" x14ac:dyDescent="0.2">
      <c r="B17" s="22">
        <v>46085</v>
      </c>
      <c r="C17" s="16" t="s">
        <v>26</v>
      </c>
      <c r="D17" s="23" t="s">
        <v>12</v>
      </c>
      <c r="E17" s="19">
        <v>819319.87</v>
      </c>
      <c r="F17" s="24" t="s">
        <v>27</v>
      </c>
      <c r="G17" s="25"/>
      <c r="H17" s="26"/>
    </row>
    <row r="18" spans="2:9" s="21" customFormat="1" ht="38.25" customHeight="1" x14ac:dyDescent="0.2">
      <c r="B18" s="22">
        <v>46085</v>
      </c>
      <c r="C18" s="16" t="s">
        <v>28</v>
      </c>
      <c r="D18" s="23" t="s">
        <v>12</v>
      </c>
      <c r="E18" s="19">
        <v>109916.06</v>
      </c>
      <c r="F18" s="24" t="s">
        <v>27</v>
      </c>
      <c r="G18" s="25"/>
      <c r="H18" s="26"/>
    </row>
    <row r="19" spans="2:9" s="7" customFormat="1" ht="35.25" customHeight="1" x14ac:dyDescent="0.2">
      <c r="B19" s="10">
        <v>46118</v>
      </c>
      <c r="C19" s="11" t="s">
        <v>29</v>
      </c>
      <c r="D19" s="23" t="s">
        <v>12</v>
      </c>
      <c r="E19" s="27">
        <v>836842.01</v>
      </c>
      <c r="F19" s="28" t="s">
        <v>30</v>
      </c>
      <c r="G19" s="15"/>
      <c r="H19" s="20"/>
    </row>
    <row r="20" spans="2:9" s="21" customFormat="1" ht="38.25" customHeight="1" x14ac:dyDescent="0.2">
      <c r="B20" s="10">
        <v>46118</v>
      </c>
      <c r="C20" s="16" t="s">
        <v>31</v>
      </c>
      <c r="D20" s="29" t="s">
        <v>12</v>
      </c>
      <c r="E20" s="19">
        <v>112266.75</v>
      </c>
      <c r="F20" s="24" t="s">
        <v>30</v>
      </c>
      <c r="G20" s="25"/>
      <c r="H20" s="26"/>
    </row>
    <row r="21" spans="2:9" s="7" customFormat="1" ht="39" customHeight="1" x14ac:dyDescent="0.2">
      <c r="B21" s="10">
        <v>46147</v>
      </c>
      <c r="C21" s="11" t="s">
        <v>32</v>
      </c>
      <c r="D21" s="23" t="s">
        <v>12</v>
      </c>
      <c r="E21" s="27">
        <v>820739.17</v>
      </c>
      <c r="F21" s="28" t="s">
        <v>33</v>
      </c>
      <c r="G21" s="15"/>
      <c r="H21" s="20"/>
    </row>
    <row r="22" spans="2:9" s="7" customFormat="1" ht="39" customHeight="1" x14ac:dyDescent="0.2">
      <c r="B22" s="10">
        <v>46147</v>
      </c>
      <c r="C22" s="16" t="s">
        <v>34</v>
      </c>
      <c r="D22" s="29" t="s">
        <v>12</v>
      </c>
      <c r="E22" s="19">
        <v>110106.46</v>
      </c>
      <c r="F22" s="24" t="s">
        <v>35</v>
      </c>
      <c r="G22" s="15"/>
      <c r="H22" s="20"/>
    </row>
    <row r="23" spans="2:9" s="7" customFormat="1" ht="33.75" customHeight="1" x14ac:dyDescent="0.2">
      <c r="B23" s="30">
        <v>46168</v>
      </c>
      <c r="C23" s="16" t="s">
        <v>36</v>
      </c>
      <c r="D23" s="29" t="s">
        <v>37</v>
      </c>
      <c r="E23" s="19">
        <v>5935.91</v>
      </c>
      <c r="F23" s="24" t="s">
        <v>38</v>
      </c>
      <c r="G23" s="15"/>
      <c r="H23" s="20"/>
    </row>
    <row r="24" spans="2:9" s="7" customFormat="1" ht="50.25" customHeight="1" x14ac:dyDescent="0.2">
      <c r="B24" s="30">
        <v>46170</v>
      </c>
      <c r="C24" s="11" t="s">
        <v>39</v>
      </c>
      <c r="D24" s="29" t="s">
        <v>40</v>
      </c>
      <c r="E24" s="27">
        <v>63720</v>
      </c>
      <c r="F24" s="31" t="s">
        <v>41</v>
      </c>
      <c r="G24" s="15"/>
      <c r="H24" s="20"/>
    </row>
    <row r="25" spans="2:9" s="7" customFormat="1" ht="35.25" customHeight="1" x14ac:dyDescent="0.2">
      <c r="B25" s="30">
        <v>46170</v>
      </c>
      <c r="C25" s="11" t="s">
        <v>42</v>
      </c>
      <c r="D25" s="29" t="s">
        <v>43</v>
      </c>
      <c r="E25" s="27">
        <v>63197.38</v>
      </c>
      <c r="F25" s="24" t="s">
        <v>44</v>
      </c>
      <c r="G25" s="15"/>
      <c r="H25" s="20"/>
    </row>
    <row r="26" spans="2:9" s="7" customFormat="1" ht="66" customHeight="1" x14ac:dyDescent="0.2">
      <c r="B26" s="30">
        <v>46170</v>
      </c>
      <c r="C26" s="11" t="s">
        <v>45</v>
      </c>
      <c r="D26" s="29" t="s">
        <v>40</v>
      </c>
      <c r="E26" s="27">
        <v>12744</v>
      </c>
      <c r="F26" s="31" t="s">
        <v>46</v>
      </c>
      <c r="G26" s="15"/>
      <c r="H26" s="20"/>
    </row>
    <row r="27" spans="2:9" s="7" customFormat="1" ht="27.75" customHeight="1" thickBot="1" x14ac:dyDescent="0.25">
      <c r="B27" s="32">
        <v>46142</v>
      </c>
      <c r="C27" s="33" t="s">
        <v>47</v>
      </c>
      <c r="D27" s="34" t="s">
        <v>48</v>
      </c>
      <c r="E27" s="35">
        <f>3280.1+3994.77+16927.69</f>
        <v>24202.559999999998</v>
      </c>
      <c r="F27" s="36" t="s">
        <v>48</v>
      </c>
      <c r="G27" s="15"/>
      <c r="H27" s="37"/>
    </row>
    <row r="28" spans="2:9" s="7" customFormat="1" ht="25.5" customHeight="1" thickBot="1" x14ac:dyDescent="0.3">
      <c r="B28" s="38"/>
      <c r="C28" s="39"/>
      <c r="D28" s="40" t="s">
        <v>49</v>
      </c>
      <c r="E28" s="41">
        <f>SUM(E8:E27)</f>
        <v>13062915.640000001</v>
      </c>
      <c r="F28" s="42"/>
      <c r="G28" s="43"/>
      <c r="H28" s="44"/>
      <c r="I28" s="45"/>
    </row>
    <row r="29" spans="2:9" s="7" customFormat="1" ht="25.5" customHeight="1" x14ac:dyDescent="0.25">
      <c r="B29" s="46"/>
      <c r="C29" s="47"/>
      <c r="D29" s="48"/>
      <c r="E29" s="49"/>
      <c r="F29" s="50"/>
      <c r="G29" s="51"/>
      <c r="H29" s="52"/>
      <c r="I29" s="45"/>
    </row>
    <row r="30" spans="2:9" s="7" customFormat="1" ht="25.5" customHeight="1" x14ac:dyDescent="0.25">
      <c r="B30" s="46"/>
      <c r="C30" s="47"/>
      <c r="D30" s="48"/>
      <c r="E30" s="49"/>
      <c r="F30" s="50"/>
      <c r="G30" s="53"/>
      <c r="H30" s="54"/>
      <c r="I30" s="45"/>
    </row>
    <row r="31" spans="2:9" ht="25.5" customHeight="1" x14ac:dyDescent="0.25">
      <c r="B31" s="1" t="s">
        <v>50</v>
      </c>
      <c r="C31" s="1"/>
    </row>
    <row r="32" spans="2:9" ht="15.75" customHeight="1" x14ac:dyDescent="0.25">
      <c r="B32" s="1" t="s">
        <v>51</v>
      </c>
      <c r="C32" s="1"/>
      <c r="G32" s="56"/>
    </row>
    <row r="33" spans="3:7" ht="25.5" customHeight="1" x14ac:dyDescent="0.25">
      <c r="G33" s="56"/>
    </row>
    <row r="34" spans="3:7" ht="25.5" customHeight="1" x14ac:dyDescent="0.25">
      <c r="C34"/>
      <c r="F34" s="50"/>
      <c r="G34" s="58"/>
    </row>
  </sheetData>
  <mergeCells count="8">
    <mergeCell ref="B31:C31"/>
    <mergeCell ref="B32:C32"/>
    <mergeCell ref="A1:F1"/>
    <mergeCell ref="A2:F2"/>
    <mergeCell ref="A3:F3"/>
    <mergeCell ref="A4:F4"/>
    <mergeCell ref="A5:F5"/>
    <mergeCell ref="A6:F6"/>
  </mergeCells>
  <pageMargins left="0.31496062992125984" right="0.11811023622047245" top="0.55118110236220474" bottom="0.27559055118110237" header="0.15748031496062992" footer="0.19685039370078741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5</vt:lpstr>
      <vt:lpstr>'CXP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2026-06-10T13:57:00Z</cp:lastPrinted>
  <dcterms:created xsi:type="dcterms:W3CDTF">2026-06-10T13:56:48Z</dcterms:created>
  <dcterms:modified xsi:type="dcterms:W3CDTF">2026-06-10T13:57:32Z</dcterms:modified>
</cp:coreProperties>
</file>