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Diciembre 2024/Documentos Actualizados Diciembre/"/>
    </mc:Choice>
  </mc:AlternateContent>
  <xr:revisionPtr revIDLastSave="0" documentId="8_{F748DBB3-9781-4013-9160-1ED140F9C95C}" xr6:coauthVersionLast="47" xr6:coauthVersionMax="47" xr10:uidLastSave="{00000000-0000-0000-0000-000000000000}"/>
  <bookViews>
    <workbookView xWindow="-24120" yWindow="0" windowWidth="24240" windowHeight="13140" xr2:uid="{78517714-AE87-4108-AA73-274F311B6A26}"/>
  </bookViews>
  <sheets>
    <sheet name="ESTADO" sheetId="1" r:id="rId1"/>
  </sheets>
  <externalReferences>
    <externalReference r:id="rId2"/>
    <externalReference r:id="rId3"/>
    <externalReference r:id="rId4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36" i="1"/>
  <c r="G31" i="1"/>
  <c r="G30" i="1"/>
  <c r="G32" i="1" s="1"/>
  <c r="G42" i="1" s="1"/>
  <c r="G24" i="1"/>
  <c r="G19" i="1"/>
  <c r="G18" i="1"/>
  <c r="G14" i="1"/>
  <c r="G13" i="1"/>
  <c r="G12" i="1"/>
  <c r="G11" i="1"/>
  <c r="G20" i="1" l="1"/>
  <c r="G15" i="1"/>
  <c r="G26" i="1" s="1"/>
</calcChain>
</file>

<file path=xl/sharedStrings.xml><?xml version="1.0" encoding="utf-8"?>
<sst xmlns="http://schemas.openxmlformats.org/spreadsheetml/2006/main" count="36" uniqueCount="36">
  <si>
    <t>BALANCE GENERAL</t>
  </si>
  <si>
    <t>AL 31 DE DICIEMBRE DE 2024</t>
  </si>
  <si>
    <t>VALORES EN RD$</t>
  </si>
  <si>
    <t xml:space="preserve">ACTIVO </t>
  </si>
  <si>
    <t>Activos Corrientes</t>
  </si>
  <si>
    <t>Disponibilidades (Cuenta fondo reponible y caja chica)</t>
  </si>
  <si>
    <t>Cuentas por Cobrar</t>
  </si>
  <si>
    <t>Inventario de Consumo</t>
  </si>
  <si>
    <t xml:space="preserve">Gastos Pagados por Anticipado </t>
  </si>
  <si>
    <t>Total Activos Corrientes</t>
  </si>
  <si>
    <t>Activos No Corrientes</t>
  </si>
  <si>
    <t>Mobiliarios y Equipos en uso</t>
  </si>
  <si>
    <t>Activos Intangibles</t>
  </si>
  <si>
    <t>Total Activos No Corrientes</t>
  </si>
  <si>
    <t>Otros Activos No Corrientes</t>
  </si>
  <si>
    <t>Depositos y fianzas</t>
  </si>
  <si>
    <t>Total Otros Activos No Corrientes</t>
  </si>
  <si>
    <t>TOTAL ACTIVOS</t>
  </si>
  <si>
    <t>PASIVO Y PATRIMONIO</t>
  </si>
  <si>
    <t>Pasivos Corrientes</t>
  </si>
  <si>
    <t xml:space="preserve">Cuentas  por Pagar </t>
  </si>
  <si>
    <t>Otros pasivos corrientes</t>
  </si>
  <si>
    <t>Total Pasivos Corrientes</t>
  </si>
  <si>
    <t>Pasivos No Corrientes</t>
  </si>
  <si>
    <t>Pasivos no Corrientes</t>
  </si>
  <si>
    <t xml:space="preserve"> </t>
  </si>
  <si>
    <t>Total Pasivos No Corrientes</t>
  </si>
  <si>
    <t>Patrimonio</t>
  </si>
  <si>
    <t xml:space="preserve">Patrimonio Institucional </t>
  </si>
  <si>
    <t xml:space="preserve">Total Patrimonio </t>
  </si>
  <si>
    <t>TOTAL PASIVOS Y PATRIMONIO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</si>
  <si>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</si>
  <si>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Claribel Abreu I</t>
  </si>
  <si>
    <t>Aura M. Segura Matos</t>
  </si>
  <si>
    <t>Enc. Div. De Contabilidad</t>
  </si>
  <si>
    <t xml:space="preserve">Administrativo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</si>
</sst>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4" fontId="0" fillId="0" borderId="0" xfId="0" applyNumberFormat="1" applyAlignment="1">
      <alignment horizontal="right"/>
    </xf>
    <xf numFmtId="164" fontId="0" fillId="0" borderId="0" xfId="1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4" fontId="0" fillId="2" borderId="0" xfId="0" applyNumberFormat="1" applyFill="1" applyAlignment="1">
      <alignment horizontal="right"/>
    </xf>
    <xf numFmtId="164" fontId="0" fillId="0" borderId="0" xfId="0" applyNumberFormat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4" fontId="5" fillId="2" borderId="1" xfId="0" applyNumberFormat="1" applyFont="1" applyFill="1" applyBorder="1" applyAlignment="1">
      <alignment horizontal="right"/>
    </xf>
    <xf numFmtId="164" fontId="2" fillId="0" borderId="0" xfId="0" applyNumberFormat="1" applyFont="1"/>
    <xf numFmtId="164" fontId="6" fillId="0" borderId="0" xfId="1" applyFont="1" applyFill="1"/>
    <xf numFmtId="4" fontId="0" fillId="2" borderId="1" xfId="0" applyNumberFormat="1" applyFill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0" xfId="0" applyNumberFormat="1" applyFont="1"/>
    <xf numFmtId="4" fontId="0" fillId="0" borderId="2" xfId="0" applyNumberFormat="1" applyBorder="1" applyAlignment="1">
      <alignment horizontal="right"/>
    </xf>
    <xf numFmtId="4" fontId="5" fillId="0" borderId="0" xfId="0" applyNumberFormat="1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justify" vertical="justify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4\12%20Diciembre%202024\12%20Balance%20de%20Comprobaci&#243;n%20Dic.%202024%20Actualizada.xlsx" TargetMode="External"/><Relationship Id="rId1" Type="http://schemas.openxmlformats.org/officeDocument/2006/relationships/externalLinkPath" Target="file:///C:\Users\CABREU\Desktop\ODAC\ODAC\ODAC\Mis%20Doc\CARPETAS\Estados%20Financieros\Balanzas%202024\12%20Diciembre%202024\12%20Balance%20de%20Comprobaci&#243;n%20Dic.%202024%20Actualizada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Relationship Id="rId1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"/>
      <sheetName val="Ingresos"/>
      <sheetName val="Diciembre "/>
      <sheetName val="Balanza Con"/>
      <sheetName val="Hoja1"/>
      <sheetName val="ED"/>
      <sheetName val="Pagos Diciembre"/>
      <sheetName val="Pagos Diciembre (1)"/>
      <sheetName val="CXP 12"/>
      <sheetName val="Ejecución 12"/>
      <sheetName val="Pagos Nov"/>
      <sheetName val="Ejecuc"/>
      <sheetName val="CxC 01"/>
      <sheetName val="Inventario "/>
      <sheetName val="Gastos pag. x ant."/>
      <sheetName val="SEGURO"/>
      <sheetName val="Fianzas y Depositos"/>
      <sheetName val="CXP 11"/>
      <sheetName val="CP Diciembre"/>
      <sheetName val="CP NOVIEMBRE"/>
      <sheetName val="CP Octubre"/>
      <sheetName val="C Chica Adm"/>
      <sheetName val="C chica DE"/>
    </sheetNames>
    <sheetDataSet>
      <sheetData sheetId="0"/>
      <sheetData sheetId="1"/>
      <sheetData sheetId="2"/>
      <sheetData sheetId="3">
        <row r="9">
          <cell r="G9">
            <v>115650.72</v>
          </cell>
        </row>
        <row r="12">
          <cell r="G12">
            <v>585943.61</v>
          </cell>
        </row>
        <row r="13">
          <cell r="G13">
            <v>809657.13</v>
          </cell>
        </row>
        <row r="15">
          <cell r="G15">
            <v>30454.5</v>
          </cell>
        </row>
        <row r="16">
          <cell r="G16">
            <v>162678.47999999998</v>
          </cell>
        </row>
        <row r="17">
          <cell r="G17">
            <v>247414.38333333333</v>
          </cell>
        </row>
        <row r="18">
          <cell r="G18">
            <v>130358.28833333332</v>
          </cell>
        </row>
        <row r="20">
          <cell r="H20">
            <v>7470621.8700000085</v>
          </cell>
        </row>
        <row r="27">
          <cell r="H27">
            <v>2291250.2199999997</v>
          </cell>
        </row>
        <row r="39">
          <cell r="G39">
            <v>97974.709999999977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Diciembre"/>
      <sheetName val="Balanza Con"/>
      <sheetName val="ED"/>
      <sheetName val="DP 12-2022 (2)"/>
      <sheetName val="Pagos Diciembre"/>
      <sheetName val="Lib cons cxp"/>
      <sheetName val="Ejecucion12"/>
      <sheetName val="Pagos Diciembre S Norma"/>
      <sheetName val="Ejecución"/>
      <sheetName val="Pago Nov."/>
      <sheetName val="Pago Nov. (2)"/>
      <sheetName val="CxC"/>
      <sheetName val="Inventario "/>
      <sheetName val="CXP 12 S Norma"/>
      <sheetName val="CXP 12"/>
      <sheetName val="CXP 11"/>
      <sheetName val="Anticipo Cliente"/>
      <sheetName val="Gastos pag. x ant."/>
      <sheetName val="SEGURO"/>
      <sheetName val="Amortización correos"/>
      <sheetName val="Fianzas y Depositos"/>
      <sheetName val="CxP en Nov"/>
      <sheetName val="CxP  Dic "/>
      <sheetName val="Dep. 2022"/>
      <sheetName val="C Chica Admin 05122022"/>
      <sheetName val="C Chica DE "/>
      <sheetName val="DP 12-2022"/>
    </sheetNames>
    <sheetDataSet>
      <sheetData sheetId="0"/>
      <sheetData sheetId="1"/>
      <sheetData sheetId="2"/>
      <sheetData sheetId="3">
        <row r="53">
          <cell r="G5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516BF-67D9-4C8B-83A5-0F8D9BEAB39C}">
  <dimension ref="A1:N50"/>
  <sheetViews>
    <sheetView tabSelected="1" zoomScale="90" zoomScaleNormal="90" workbookViewId="0">
      <selection activeCell="A7" sqref="A7:H7"/>
    </sheetView>
  </sheetViews>
  <sheetFormatPr baseColWidth="10" defaultColWidth="11.44140625" defaultRowHeight="14.4" x14ac:dyDescent="0.3"/>
  <cols>
    <col min="1" max="1" width="9" customWidth="1"/>
    <col min="6" max="6" width="12.44140625" customWidth="1"/>
    <col min="7" max="7" width="14.109375" style="1" customWidth="1"/>
    <col min="8" max="8" width="14.109375" bestFit="1" customWidth="1"/>
    <col min="9" max="9" width="19.109375" customWidth="1"/>
    <col min="10" max="10" width="14.6640625" customWidth="1"/>
    <col min="11" max="11" width="15.109375" customWidth="1"/>
    <col min="12" max="12" width="15.5546875" customWidth="1"/>
    <col min="13" max="13" width="14.5546875" customWidth="1"/>
    <col min="14" max="14" width="13.88671875" customWidth="1"/>
  </cols>
  <sheetData>
    <row r="1" spans="1:12" x14ac:dyDescent="0.3">
      <c r="J1" s="2"/>
    </row>
    <row r="2" spans="1:12" x14ac:dyDescent="0.3">
      <c r="J2" s="2"/>
    </row>
    <row r="3" spans="1:12" x14ac:dyDescent="0.3">
      <c r="J3" s="2"/>
    </row>
    <row r="4" spans="1:12" x14ac:dyDescent="0.3">
      <c r="J4" s="2"/>
    </row>
    <row r="5" spans="1:12" x14ac:dyDescent="0.3">
      <c r="A5" s="24" t="s">
        <v>0</v>
      </c>
      <c r="B5" s="24"/>
      <c r="C5" s="24"/>
      <c r="D5" s="24"/>
      <c r="E5" s="24"/>
      <c r="F5" s="24"/>
      <c r="G5" s="24"/>
      <c r="H5" s="24"/>
      <c r="I5" s="3"/>
      <c r="J5" s="2"/>
    </row>
    <row r="6" spans="1:12" x14ac:dyDescent="0.3">
      <c r="A6" s="25" t="s">
        <v>1</v>
      </c>
      <c r="B6" s="25"/>
      <c r="C6" s="25"/>
      <c r="D6" s="25"/>
      <c r="E6" s="25"/>
      <c r="F6" s="25"/>
      <c r="G6" s="25"/>
      <c r="H6" s="25"/>
      <c r="I6" s="4"/>
      <c r="J6" s="2"/>
    </row>
    <row r="7" spans="1:12" x14ac:dyDescent="0.3">
      <c r="A7" s="25" t="s">
        <v>2</v>
      </c>
      <c r="B7" s="25"/>
      <c r="C7" s="25"/>
      <c r="D7" s="25"/>
      <c r="E7" s="25"/>
      <c r="F7" s="25"/>
      <c r="G7" s="25"/>
      <c r="H7" s="25"/>
      <c r="I7" s="4"/>
      <c r="J7" s="2"/>
    </row>
    <row r="8" spans="1:12" x14ac:dyDescent="0.3">
      <c r="J8" s="2"/>
    </row>
    <row r="9" spans="1:12" x14ac:dyDescent="0.3">
      <c r="B9" s="5" t="s">
        <v>3</v>
      </c>
      <c r="J9" s="2"/>
    </row>
    <row r="10" spans="1:12" x14ac:dyDescent="0.3">
      <c r="B10" s="6" t="s">
        <v>4</v>
      </c>
      <c r="G10" s="7"/>
      <c r="J10" s="2"/>
      <c r="K10" s="8"/>
    </row>
    <row r="11" spans="1:12" x14ac:dyDescent="0.3">
      <c r="B11" t="s">
        <v>5</v>
      </c>
      <c r="G11" s="9">
        <f>+'[2]Balanza Con'!G9</f>
        <v>115650.72</v>
      </c>
      <c r="J11" s="2"/>
      <c r="K11" s="2"/>
      <c r="L11" s="10"/>
    </row>
    <row r="12" spans="1:12" x14ac:dyDescent="0.3">
      <c r="B12" t="s">
        <v>6</v>
      </c>
      <c r="G12" s="9">
        <f>+'[2]Balanza Con'!G12</f>
        <v>585943.61</v>
      </c>
      <c r="L12" s="8"/>
    </row>
    <row r="13" spans="1:12" x14ac:dyDescent="0.3">
      <c r="B13" t="s">
        <v>7</v>
      </c>
      <c r="G13" s="9">
        <f>+'[2]Balanza Con'!G13</f>
        <v>809657.13</v>
      </c>
      <c r="I13" s="10"/>
      <c r="J13" s="10"/>
      <c r="K13" s="10"/>
    </row>
    <row r="14" spans="1:12" ht="15" customHeight="1" x14ac:dyDescent="0.3">
      <c r="B14" t="s">
        <v>8</v>
      </c>
      <c r="G14" s="11">
        <f>+'[2]Balanza Con'!G15+'[2]Balanza Con'!G16+'[2]Balanza Con'!G17+'[2]Balanza Con'!G18</f>
        <v>570905.65166666661</v>
      </c>
      <c r="J14" s="10"/>
      <c r="K14" s="10"/>
    </row>
    <row r="15" spans="1:12" ht="15" customHeight="1" x14ac:dyDescent="0.3">
      <c r="B15" s="6" t="s">
        <v>9</v>
      </c>
      <c r="G15" s="7">
        <f>SUM(G11:G14)</f>
        <v>2082157.1116666666</v>
      </c>
    </row>
    <row r="16" spans="1:12" ht="10.5" customHeight="1" x14ac:dyDescent="0.3">
      <c r="G16" s="7"/>
    </row>
    <row r="17" spans="2:14" ht="15" customHeight="1" x14ac:dyDescent="0.3">
      <c r="B17" s="6" t="s">
        <v>10</v>
      </c>
      <c r="G17" s="7"/>
      <c r="K17" s="4"/>
      <c r="L17" s="4"/>
      <c r="M17" s="4"/>
    </row>
    <row r="18" spans="2:14" ht="16.5" customHeight="1" x14ac:dyDescent="0.3">
      <c r="B18" t="s">
        <v>11</v>
      </c>
      <c r="G18" s="9">
        <f>+'[2]Balanza Con'!H20</f>
        <v>7470621.8700000085</v>
      </c>
      <c r="H18" s="2"/>
      <c r="I18" s="2"/>
      <c r="J18" s="12"/>
      <c r="K18" s="13"/>
      <c r="L18" s="13"/>
      <c r="M18" s="13"/>
      <c r="N18" s="8"/>
    </row>
    <row r="19" spans="2:14" ht="16.5" customHeight="1" x14ac:dyDescent="0.3">
      <c r="B19" t="s">
        <v>12</v>
      </c>
      <c r="G19" s="11">
        <f>+'[2]Balanza Con'!H27</f>
        <v>2291250.2199999997</v>
      </c>
      <c r="H19" s="2"/>
      <c r="I19" s="2"/>
      <c r="J19" s="8"/>
      <c r="K19" s="13"/>
      <c r="L19" s="13"/>
      <c r="M19" s="13"/>
      <c r="N19" s="8"/>
    </row>
    <row r="20" spans="2:14" ht="15" customHeight="1" x14ac:dyDescent="0.3">
      <c r="B20" s="6" t="s">
        <v>13</v>
      </c>
      <c r="G20" s="9">
        <f>SUM(G18:G19)</f>
        <v>9761872.0900000073</v>
      </c>
      <c r="I20" s="2"/>
      <c r="J20" s="2"/>
      <c r="L20" s="8"/>
      <c r="N20" s="8"/>
    </row>
    <row r="21" spans="2:14" ht="10.5" customHeight="1" x14ac:dyDescent="0.3">
      <c r="G21" s="7"/>
    </row>
    <row r="22" spans="2:14" ht="15" customHeight="1" x14ac:dyDescent="0.3">
      <c r="B22" s="6" t="s">
        <v>14</v>
      </c>
      <c r="G22" s="9"/>
      <c r="I22" s="8"/>
      <c r="J22" s="10"/>
      <c r="K22" s="10"/>
    </row>
    <row r="23" spans="2:14" ht="15" customHeight="1" x14ac:dyDescent="0.3">
      <c r="B23" t="s">
        <v>15</v>
      </c>
      <c r="G23" s="14">
        <v>1102461.3600000001</v>
      </c>
    </row>
    <row r="24" spans="2:14" ht="15" customHeight="1" x14ac:dyDescent="0.3">
      <c r="B24" s="6" t="s">
        <v>16</v>
      </c>
      <c r="G24" s="15">
        <f>SUM(G23:G23)</f>
        <v>1102461.3600000001</v>
      </c>
    </row>
    <row r="25" spans="2:14" ht="10.5" customHeight="1" x14ac:dyDescent="0.3">
      <c r="B25" s="6"/>
      <c r="G25" s="7"/>
    </row>
    <row r="26" spans="2:14" ht="15" customHeight="1" thickBot="1" x14ac:dyDescent="0.35">
      <c r="B26" s="6" t="s">
        <v>17</v>
      </c>
      <c r="G26" s="16">
        <f>+G15+G20+G24</f>
        <v>12946490.561666673</v>
      </c>
      <c r="I26" s="2"/>
      <c r="J26" s="10"/>
      <c r="K26" s="10"/>
      <c r="L26" s="10"/>
      <c r="M26" s="2"/>
      <c r="N26" s="8"/>
    </row>
    <row r="27" spans="2:14" ht="15" customHeight="1" thickTop="1" x14ac:dyDescent="0.3">
      <c r="J27" s="10"/>
      <c r="K27" s="10"/>
      <c r="L27" s="8"/>
    </row>
    <row r="28" spans="2:14" ht="15" customHeight="1" x14ac:dyDescent="0.3">
      <c r="B28" s="5" t="s">
        <v>18</v>
      </c>
      <c r="H28" s="10"/>
      <c r="I28" s="10"/>
      <c r="J28" s="10"/>
      <c r="K28" s="10"/>
    </row>
    <row r="29" spans="2:14" ht="15" customHeight="1" x14ac:dyDescent="0.3">
      <c r="B29" s="6" t="s">
        <v>19</v>
      </c>
    </row>
    <row r="30" spans="2:14" ht="15" customHeight="1" x14ac:dyDescent="0.3">
      <c r="B30" t="s">
        <v>20</v>
      </c>
      <c r="G30" s="1">
        <f>+'[2]Balanza Con'!G39</f>
        <v>97974.709999999977</v>
      </c>
      <c r="H30" s="10"/>
      <c r="I30" s="10"/>
      <c r="J30" s="10"/>
    </row>
    <row r="31" spans="2:14" x14ac:dyDescent="0.3">
      <c r="B31" t="s">
        <v>21</v>
      </c>
      <c r="G31" s="17">
        <f>+'[3]Balanza Con'!G53</f>
        <v>0</v>
      </c>
      <c r="J31" s="10"/>
    </row>
    <row r="32" spans="2:14" x14ac:dyDescent="0.3">
      <c r="B32" s="6" t="s">
        <v>22</v>
      </c>
      <c r="G32" s="1">
        <f>SUM(G30:G31)</f>
        <v>97974.709999999977</v>
      </c>
      <c r="H32" s="10"/>
      <c r="I32" s="10"/>
      <c r="J32" s="10"/>
    </row>
    <row r="33" spans="2:12" x14ac:dyDescent="0.3">
      <c r="B33" s="6"/>
      <c r="H33" s="10"/>
      <c r="I33" s="10"/>
    </row>
    <row r="34" spans="2:12" x14ac:dyDescent="0.3">
      <c r="B34" s="6" t="s">
        <v>23</v>
      </c>
      <c r="H34" s="10"/>
      <c r="I34" s="10"/>
    </row>
    <row r="35" spans="2:12" x14ac:dyDescent="0.3">
      <c r="B35" t="s">
        <v>24</v>
      </c>
      <c r="E35" t="s">
        <v>25</v>
      </c>
      <c r="G35" s="17">
        <v>0</v>
      </c>
      <c r="H35" s="10"/>
      <c r="I35" s="10"/>
      <c r="J35" s="10"/>
    </row>
    <row r="36" spans="2:12" x14ac:dyDescent="0.3">
      <c r="B36" s="6" t="s">
        <v>26</v>
      </c>
      <c r="G36" s="18">
        <f>SUM(G35)</f>
        <v>0</v>
      </c>
      <c r="J36" s="10"/>
    </row>
    <row r="37" spans="2:12" x14ac:dyDescent="0.3">
      <c r="B37" s="6"/>
      <c r="G37" s="18"/>
      <c r="J37" s="10"/>
    </row>
    <row r="38" spans="2:12" x14ac:dyDescent="0.3">
      <c r="B38" s="6" t="s">
        <v>27</v>
      </c>
    </row>
    <row r="39" spans="2:12" x14ac:dyDescent="0.3">
      <c r="B39" t="s">
        <v>28</v>
      </c>
      <c r="G39" s="17">
        <v>12848515.85</v>
      </c>
      <c r="H39" s="10"/>
      <c r="I39" s="10"/>
      <c r="J39" s="19"/>
    </row>
    <row r="40" spans="2:12" x14ac:dyDescent="0.3">
      <c r="B40" s="6" t="s">
        <v>29</v>
      </c>
      <c r="G40" s="20">
        <f>SUM(G39)</f>
        <v>12848515.85</v>
      </c>
      <c r="H40" s="10"/>
      <c r="I40" s="10"/>
      <c r="J40" s="10"/>
    </row>
    <row r="41" spans="2:12" x14ac:dyDescent="0.3">
      <c r="J41" s="2"/>
      <c r="K41" s="8"/>
      <c r="L41" s="8"/>
    </row>
    <row r="42" spans="2:12" ht="15" thickBot="1" x14ac:dyDescent="0.35">
      <c r="B42" s="6" t="s">
        <v>30</v>
      </c>
      <c r="G42" s="16">
        <f>+G32+G36+G40</f>
        <v>12946490.560000001</v>
      </c>
      <c r="H42" s="21"/>
      <c r="I42" s="21"/>
      <c r="J42" s="19"/>
      <c r="K42" s="8"/>
    </row>
    <row r="43" spans="2:12" ht="15" thickTop="1" x14ac:dyDescent="0.3">
      <c r="B43" s="6"/>
      <c r="G43" s="18"/>
      <c r="H43" s="10"/>
      <c r="I43" s="10"/>
      <c r="J43" s="10"/>
    </row>
    <row r="44" spans="2:12" x14ac:dyDescent="0.3">
      <c r="B44" s="6"/>
      <c r="G44" s="18"/>
      <c r="H44" s="10"/>
      <c r="I44" s="10"/>
      <c r="J44" s="10"/>
    </row>
    <row r="45" spans="2:12" x14ac:dyDescent="0.3">
      <c r="B45" s="6"/>
      <c r="G45" s="18"/>
      <c r="H45" s="10"/>
      <c r="I45" s="10"/>
      <c r="J45" s="10"/>
    </row>
    <row r="46" spans="2:12" x14ac:dyDescent="0.3">
      <c r="B46" s="6"/>
      <c r="G46" s="18"/>
      <c r="H46" s="10" t="s">
        <v>31</v>
      </c>
      <c r="I46" s="10"/>
    </row>
    <row r="47" spans="2:12" x14ac:dyDescent="0.3">
      <c r="B47" s="26" t="s">
        <v>32</v>
      </c>
      <c r="C47" s="26"/>
      <c r="F47" s="26" t="s">
        <v>33</v>
      </c>
      <c r="G47" s="26"/>
      <c r="H47" s="26"/>
      <c r="I47" s="22"/>
    </row>
    <row r="48" spans="2:12" x14ac:dyDescent="0.3">
      <c r="B48" s="26" t="s">
        <v>34</v>
      </c>
      <c r="C48" s="26"/>
      <c r="F48" s="26" t="s">
        <v>35</v>
      </c>
      <c r="G48" s="26"/>
      <c r="H48" s="26"/>
      <c r="I48" s="22"/>
    </row>
    <row r="49" spans="2:8" ht="21" customHeight="1" x14ac:dyDescent="0.3"/>
    <row r="50" spans="2:8" ht="32.25" customHeight="1" x14ac:dyDescent="0.3">
      <c r="B50" s="23"/>
      <c r="C50" s="23"/>
      <c r="D50" s="23"/>
      <c r="E50" s="23"/>
      <c r="F50" s="23"/>
      <c r="G50" s="23"/>
      <c r="H50" s="23"/>
    </row>
  </sheetData>
  <mergeCells count="8">
    <mergeCell ref="B50:H50"/>
    <mergeCell ref="A5:H5"/>
    <mergeCell ref="A6:H6"/>
    <mergeCell ref="A7:H7"/>
    <mergeCell ref="B47:C47"/>
    <mergeCell ref="F47:H47"/>
    <mergeCell ref="B48:C48"/>
    <mergeCell ref="F48:H48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2025-01-23T18:32:18Z</dcterms:created>
  <dcterms:modified xsi:type="dcterms:W3CDTF">2025-01-23T18:52:46Z</dcterms:modified>
</cp:coreProperties>
</file>