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2024\Octubre\"/>
    </mc:Choice>
  </mc:AlternateContent>
  <xr:revisionPtr revIDLastSave="0" documentId="8_{05A2403A-1056-4833-95FD-C9713B9EAAA9}" xr6:coauthVersionLast="47" xr6:coauthVersionMax="47" xr10:uidLastSave="{00000000-0000-0000-0000-000000000000}"/>
  <bookViews>
    <workbookView xWindow="-24120" yWindow="0" windowWidth="24240" windowHeight="13140" xr2:uid="{712DFF09-387F-4171-BAD3-4688B8760E59}"/>
  </bookViews>
  <sheets>
    <sheet name="Balance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7" i="1"/>
  <c r="G32" i="1"/>
  <c r="G33" i="1" s="1"/>
  <c r="G31" i="1"/>
  <c r="G25" i="1"/>
  <c r="G20" i="1"/>
  <c r="G19" i="1"/>
  <c r="G15" i="1"/>
  <c r="G14" i="1"/>
  <c r="G13" i="1"/>
  <c r="G12" i="1"/>
  <c r="G43" i="1" l="1"/>
  <c r="G21" i="1"/>
  <c r="G16" i="1"/>
  <c r="G27" i="1" s="1"/>
</calcChain>
</file>

<file path=xl/sharedStrings.xml><?xml version="1.0" encoding="utf-8"?>
<sst xmlns="http://schemas.openxmlformats.org/spreadsheetml/2006/main" count="36" uniqueCount="36">
  <si>
    <t>BALANCE GENERAL</t>
  </si>
  <si>
    <t>AL 31 DE OCTUBRE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</si>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</sst>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10%20Octubre%202024\10%20Balance%20de%20Comprobaci&#243;n%20Octubre%202024.xlsx" TargetMode="External"/><Relationship Id="rId1" Type="http://schemas.openxmlformats.org/officeDocument/2006/relationships/externalLinkPath" Target="file:///C:\Users\CABREU\Desktop\ODAC\ODAC\ODAC\Mis%20Doc\CARPETAS\Estados%20Financieros\Balanzas%202024\10%20Octubre%202024\10%20Balance%20de%20Comprobaci&#243;n%20Octub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Octubre"/>
      <sheetName val="Balanza Con"/>
      <sheetName val="ED"/>
      <sheetName val="Pagos Octubre"/>
      <sheetName val="Ejec"/>
      <sheetName val="Pagos Septiembre"/>
      <sheetName val="CxC 01"/>
      <sheetName val="Inventario "/>
      <sheetName val="Gastos pag. x ant."/>
      <sheetName val="SEGURO"/>
      <sheetName val="Fianzas y Depositos"/>
      <sheetName val="CXP 10"/>
      <sheetName val="CXP 09"/>
      <sheetName val="CP Octubre"/>
      <sheetName val="CP Septiembre"/>
      <sheetName val="C Chica Adm. 07102024 (2)"/>
    </sheetNames>
    <sheetDataSet>
      <sheetData sheetId="0"/>
      <sheetData sheetId="1"/>
      <sheetData sheetId="2"/>
      <sheetData sheetId="3">
        <row r="9">
          <cell r="G9">
            <v>110548.45</v>
          </cell>
        </row>
        <row r="12">
          <cell r="G12">
            <v>718365.01</v>
          </cell>
        </row>
        <row r="13">
          <cell r="G13">
            <v>987977.54000000039</v>
          </cell>
        </row>
        <row r="15">
          <cell r="G15">
            <v>30454.5</v>
          </cell>
        </row>
        <row r="16">
          <cell r="G16">
            <v>227749.86</v>
          </cell>
        </row>
        <row r="17">
          <cell r="G17">
            <v>0</v>
          </cell>
        </row>
        <row r="18">
          <cell r="G18">
            <v>168992.32999999996</v>
          </cell>
        </row>
        <row r="20">
          <cell r="H20">
            <v>7792625.2300000042</v>
          </cell>
        </row>
        <row r="27">
          <cell r="H27">
            <v>2388750.19</v>
          </cell>
        </row>
        <row r="39">
          <cell r="G39">
            <v>8346129.1299999999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6053-01D9-490F-B5E3-2551A5BA9E7A}">
  <dimension ref="A5:H50"/>
  <sheetViews>
    <sheetView tabSelected="1" zoomScale="90" zoomScaleNormal="90" workbookViewId="0">
      <selection activeCell="A7" sqref="A7:H7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</cols>
  <sheetData>
    <row r="5" spans="1:8" ht="12.75" customHeight="1" x14ac:dyDescent="0.3"/>
    <row r="6" spans="1:8" x14ac:dyDescent="0.3">
      <c r="A6" s="13" t="s">
        <v>0</v>
      </c>
      <c r="B6" s="13"/>
      <c r="C6" s="13"/>
      <c r="D6" s="13"/>
      <c r="E6" s="13"/>
      <c r="F6" s="13"/>
      <c r="G6" s="13"/>
      <c r="H6" s="13"/>
    </row>
    <row r="7" spans="1:8" x14ac:dyDescent="0.3">
      <c r="A7" s="14" t="s">
        <v>1</v>
      </c>
      <c r="B7" s="14"/>
      <c r="C7" s="14"/>
      <c r="D7" s="14"/>
      <c r="E7" s="14"/>
      <c r="F7" s="14"/>
      <c r="G7" s="14"/>
      <c r="H7" s="14"/>
    </row>
    <row r="8" spans="1:8" x14ac:dyDescent="0.3">
      <c r="A8" s="14" t="s">
        <v>2</v>
      </c>
      <c r="B8" s="14"/>
      <c r="C8" s="14"/>
      <c r="D8" s="14"/>
      <c r="E8" s="14"/>
      <c r="F8" s="14"/>
      <c r="G8" s="14"/>
      <c r="H8" s="14"/>
    </row>
    <row r="10" spans="1:8" x14ac:dyDescent="0.3">
      <c r="B10" s="3" t="s">
        <v>3</v>
      </c>
    </row>
    <row r="11" spans="1:8" x14ac:dyDescent="0.3">
      <c r="B11" s="4" t="s">
        <v>4</v>
      </c>
    </row>
    <row r="12" spans="1:8" x14ac:dyDescent="0.3">
      <c r="B12" t="s">
        <v>5</v>
      </c>
      <c r="G12" s="1">
        <f>+'[2]Balanza Con'!G9</f>
        <v>110548.45</v>
      </c>
    </row>
    <row r="13" spans="1:8" x14ac:dyDescent="0.3">
      <c r="B13" t="s">
        <v>6</v>
      </c>
      <c r="G13" s="1">
        <f>+'[2]Balanza Con'!G12</f>
        <v>718365.01</v>
      </c>
    </row>
    <row r="14" spans="1:8" x14ac:dyDescent="0.3">
      <c r="B14" t="s">
        <v>7</v>
      </c>
      <c r="G14" s="6">
        <f>+'[2]Balanza Con'!G13</f>
        <v>987977.54000000039</v>
      </c>
    </row>
    <row r="15" spans="1:8" ht="15" customHeight="1" x14ac:dyDescent="0.3">
      <c r="B15" t="s">
        <v>8</v>
      </c>
      <c r="G15" s="7">
        <f>+'[2]Balanza Con'!G15+'[2]Balanza Con'!G16+'[2]Balanza Con'!G17+'[2]Balanza Con'!G18</f>
        <v>427196.68999999994</v>
      </c>
    </row>
    <row r="16" spans="1:8" ht="15" customHeight="1" x14ac:dyDescent="0.3">
      <c r="B16" s="4" t="s">
        <v>9</v>
      </c>
      <c r="G16" s="1">
        <f>SUM(G12:G15)</f>
        <v>2244087.6900000004</v>
      </c>
    </row>
    <row r="17" spans="2:8" ht="10.5" customHeight="1" x14ac:dyDescent="0.3"/>
    <row r="18" spans="2:8" ht="15" customHeight="1" x14ac:dyDescent="0.3">
      <c r="B18" s="4" t="s">
        <v>10</v>
      </c>
    </row>
    <row r="19" spans="2:8" ht="16.5" customHeight="1" x14ac:dyDescent="0.3">
      <c r="B19" t="s">
        <v>11</v>
      </c>
      <c r="G19" s="6">
        <f>+'[2]Balanza Con'!H20</f>
        <v>7792625.2300000042</v>
      </c>
      <c r="H19" s="2"/>
    </row>
    <row r="20" spans="2:8" ht="16.5" customHeight="1" x14ac:dyDescent="0.3">
      <c r="B20" t="s">
        <v>12</v>
      </c>
      <c r="G20" s="6">
        <f>+'[2]Balanza Con'!H27</f>
        <v>2388750.19</v>
      </c>
      <c r="H20" s="2"/>
    </row>
    <row r="21" spans="2:8" ht="15" customHeight="1" x14ac:dyDescent="0.3">
      <c r="B21" s="4" t="s">
        <v>13</v>
      </c>
      <c r="G21" s="8">
        <f>SUM(G19:G20)</f>
        <v>10181375.420000004</v>
      </c>
    </row>
    <row r="22" spans="2:8" ht="10.5" customHeight="1" x14ac:dyDescent="0.3"/>
    <row r="23" spans="2:8" ht="15" customHeight="1" x14ac:dyDescent="0.3">
      <c r="B23" s="4" t="s">
        <v>14</v>
      </c>
      <c r="G23" s="6"/>
    </row>
    <row r="24" spans="2:8" ht="15" customHeight="1" x14ac:dyDescent="0.3">
      <c r="B24" t="s">
        <v>15</v>
      </c>
      <c r="G24" s="1">
        <v>1102461.3600000001</v>
      </c>
    </row>
    <row r="25" spans="2:8" ht="15" customHeight="1" x14ac:dyDescent="0.3">
      <c r="B25" s="4" t="s">
        <v>16</v>
      </c>
      <c r="G25" s="8">
        <f>SUM(G24:G24)</f>
        <v>1102461.3600000001</v>
      </c>
    </row>
    <row r="26" spans="2:8" ht="10.5" customHeight="1" x14ac:dyDescent="0.3">
      <c r="B26" s="4"/>
    </row>
    <row r="27" spans="2:8" ht="15" customHeight="1" thickBot="1" x14ac:dyDescent="0.35">
      <c r="B27" s="4" t="s">
        <v>17</v>
      </c>
      <c r="G27" s="9">
        <f>+G16+G21+G25</f>
        <v>13527924.470000003</v>
      </c>
    </row>
    <row r="28" spans="2:8" ht="15" customHeight="1" thickTop="1" x14ac:dyDescent="0.3"/>
    <row r="29" spans="2:8" ht="15" customHeight="1" x14ac:dyDescent="0.3">
      <c r="B29" s="3" t="s">
        <v>18</v>
      </c>
      <c r="H29" s="5"/>
    </row>
    <row r="30" spans="2:8" ht="15" customHeight="1" x14ac:dyDescent="0.3">
      <c r="B30" s="4" t="s">
        <v>19</v>
      </c>
    </row>
    <row r="31" spans="2:8" ht="15" customHeight="1" x14ac:dyDescent="0.3">
      <c r="B31" t="s">
        <v>20</v>
      </c>
      <c r="G31" s="1">
        <f>+'[2]Balanza Con'!G39</f>
        <v>8346129.1299999999</v>
      </c>
      <c r="H31" s="5"/>
    </row>
    <row r="32" spans="2:8" x14ac:dyDescent="0.3">
      <c r="B32" t="s">
        <v>21</v>
      </c>
      <c r="G32" s="10">
        <f>+'[3]Balanza Con'!G53</f>
        <v>0</v>
      </c>
    </row>
    <row r="33" spans="2:8" x14ac:dyDescent="0.3">
      <c r="B33" s="4" t="s">
        <v>22</v>
      </c>
      <c r="G33" s="1">
        <f>SUM(G31:G32)</f>
        <v>8346129.1299999999</v>
      </c>
      <c r="H33" s="5"/>
    </row>
    <row r="34" spans="2:8" x14ac:dyDescent="0.3">
      <c r="B34" s="4"/>
      <c r="H34" s="5"/>
    </row>
    <row r="35" spans="2:8" x14ac:dyDescent="0.3">
      <c r="B35" s="4" t="s">
        <v>23</v>
      </c>
      <c r="H35" s="5"/>
    </row>
    <row r="36" spans="2:8" x14ac:dyDescent="0.3">
      <c r="B36" t="s">
        <v>24</v>
      </c>
      <c r="E36" t="s">
        <v>25</v>
      </c>
      <c r="G36" s="10">
        <v>0</v>
      </c>
      <c r="H36" s="5"/>
    </row>
    <row r="37" spans="2:8" x14ac:dyDescent="0.3">
      <c r="B37" s="4" t="s">
        <v>26</v>
      </c>
      <c r="G37" s="11">
        <f>SUM(G36)</f>
        <v>0</v>
      </c>
    </row>
    <row r="38" spans="2:8" x14ac:dyDescent="0.3">
      <c r="B38" s="4"/>
      <c r="G38" s="11"/>
    </row>
    <row r="39" spans="2:8" x14ac:dyDescent="0.3">
      <c r="B39" s="4" t="s">
        <v>27</v>
      </c>
    </row>
    <row r="40" spans="2:8" x14ac:dyDescent="0.3">
      <c r="B40" t="s">
        <v>28</v>
      </c>
      <c r="G40" s="10">
        <v>5181795.34</v>
      </c>
      <c r="H40" s="5"/>
    </row>
    <row r="41" spans="2:8" x14ac:dyDescent="0.3">
      <c r="B41" s="4" t="s">
        <v>29</v>
      </c>
      <c r="G41" s="8">
        <f>SUM(G40)</f>
        <v>5181795.34</v>
      </c>
      <c r="H41" s="5"/>
    </row>
    <row r="43" spans="2:8" ht="15" thickBot="1" x14ac:dyDescent="0.35">
      <c r="B43" s="4" t="s">
        <v>30</v>
      </c>
      <c r="G43" s="9">
        <f>+G33+G37+G41</f>
        <v>13527924.469999999</v>
      </c>
      <c r="H43" s="12"/>
    </row>
    <row r="44" spans="2:8" ht="15" thickTop="1" x14ac:dyDescent="0.3">
      <c r="B44" s="4"/>
      <c r="G44" s="11"/>
      <c r="H44" s="5"/>
    </row>
    <row r="45" spans="2:8" x14ac:dyDescent="0.3">
      <c r="B45" s="4"/>
      <c r="G45" s="11"/>
      <c r="H45" s="5"/>
    </row>
    <row r="46" spans="2:8" x14ac:dyDescent="0.3">
      <c r="B46" s="4"/>
      <c r="G46" s="11"/>
      <c r="H46" s="5"/>
    </row>
    <row r="47" spans="2:8" x14ac:dyDescent="0.3">
      <c r="B47" s="4"/>
      <c r="G47" s="11"/>
      <c r="H47" s="5"/>
    </row>
    <row r="48" spans="2:8" x14ac:dyDescent="0.3">
      <c r="B48" s="4"/>
      <c r="G48" s="11"/>
      <c r="H48" s="5" t="s">
        <v>31</v>
      </c>
    </row>
    <row r="49" spans="2:8" x14ac:dyDescent="0.3">
      <c r="B49" s="15" t="s">
        <v>32</v>
      </c>
      <c r="C49" s="15"/>
      <c r="F49" s="15" t="s">
        <v>33</v>
      </c>
      <c r="G49" s="15"/>
      <c r="H49" s="15"/>
    </row>
    <row r="50" spans="2:8" x14ac:dyDescent="0.3">
      <c r="B50" s="15" t="s">
        <v>34</v>
      </c>
      <c r="C50" s="15"/>
      <c r="F50" s="15" t="s">
        <v>35</v>
      </c>
      <c r="G50" s="15"/>
      <c r="H50" s="15"/>
    </row>
  </sheetData>
  <mergeCells count="7">
    <mergeCell ref="B50:C50"/>
    <mergeCell ref="F50:H50"/>
    <mergeCell ref="A6:H6"/>
    <mergeCell ref="A7:H7"/>
    <mergeCell ref="A8:H8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2024-11-08T16:26:15Z</cp:lastPrinted>
  <dcterms:created xsi:type="dcterms:W3CDTF">2024-11-08T16:25:23Z</dcterms:created>
  <dcterms:modified xsi:type="dcterms:W3CDTF">2024-11-11T17:08:53Z</dcterms:modified>
</cp:coreProperties>
</file>