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 Portal de Transparencia\Finanzas\Balances Generales\Cuentas por Pagar 2024\Julio\"/>
    </mc:Choice>
  </mc:AlternateContent>
  <xr:revisionPtr revIDLastSave="0" documentId="8_{309D8F67-D0AF-4DC6-88E6-AC4456F8A3ED}" xr6:coauthVersionLast="47" xr6:coauthVersionMax="47" xr10:uidLastSave="{00000000-0000-0000-0000-000000000000}"/>
  <bookViews>
    <workbookView xWindow="-24120" yWindow="0" windowWidth="24240" windowHeight="13140" xr2:uid="{B6C65FDE-7D90-4445-B6D2-2A7A8939ADC8}"/>
  </bookViews>
  <sheets>
    <sheet name="CXP " sheetId="1" r:id="rId1"/>
  </sheets>
  <externalReferences>
    <externalReference r:id="rId2"/>
  </externalReferences>
  <definedNames>
    <definedName name="Actividad_Económica" localSheetId="0">#REF!</definedName>
    <definedName name="Actividad_Económica">#REF!</definedName>
    <definedName name="Actividad_Economica2" localSheetId="0">#REF!</definedName>
    <definedName name="Actividad_Economica2">#REF!</definedName>
    <definedName name="AGENCIA" localSheetId="0">#REF!</definedName>
    <definedName name="AGENCIA">#REF!</definedName>
    <definedName name="Agencia2" localSheetId="0">#REF!</definedName>
    <definedName name="Agencia2">#REF!</definedName>
    <definedName name="Apto" localSheetId="0">#REF!</definedName>
    <definedName name="Apto">#REF!</definedName>
    <definedName name="Apto_Postal" localSheetId="0">#REF!</definedName>
    <definedName name="Apto_Postal">#REF!</definedName>
    <definedName name="Apto_postal2" localSheetId="0">#REF!</definedName>
    <definedName name="Apto_postal2">#REF!</definedName>
    <definedName name="Apto2" localSheetId="0">#REF!</definedName>
    <definedName name="Apto2">#REF!</definedName>
    <definedName name="DATOS" localSheetId="0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2" localSheetId="0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 localSheetId="0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 localSheetId="0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 localSheetId="0">#REF!</definedName>
    <definedName name="DEPRECIACION">#REF!</definedName>
    <definedName name="Dirección" localSheetId="0">#REF!</definedName>
    <definedName name="Dirección">#REF!</definedName>
    <definedName name="direccion2" localSheetId="0">#REF!</definedName>
    <definedName name="direccion2">#REF!</definedName>
    <definedName name="EMail" localSheetId="0">#REF!</definedName>
    <definedName name="EMail">#REF!</definedName>
    <definedName name="email2" localSheetId="0">#REF!</definedName>
    <definedName name="email2">#REF!</definedName>
    <definedName name="Fax" localSheetId="0">#REF!</definedName>
    <definedName name="Fax">#REF!</definedName>
    <definedName name="Fecha" localSheetId="0">#REF!</definedName>
    <definedName name="Fecha">#REF!</definedName>
    <definedName name="Fecha_Ejercicio_Al" localSheetId="0">#REF!</definedName>
    <definedName name="Fecha_Ejercicio_Al">#REF!</definedName>
    <definedName name="Fecha_Ejercicio_Del" localSheetId="0">#REF!</definedName>
    <definedName name="Fecha_Ejercicio_Del">#REF!</definedName>
    <definedName name="Fecha_inicio_actividades" localSheetId="0">#REF!</definedName>
    <definedName name="Fecha_inicio_actividades">#REF!</definedName>
    <definedName name="FESAGFV" localSheetId="0">#REF!</definedName>
    <definedName name="FESAGFV">#REF!</definedName>
    <definedName name="Firma" localSheetId="0">#REF!</definedName>
    <definedName name="Firma">#REF!</definedName>
    <definedName name="FORMULAS" localSheetId="0">#REF!,#REF!,#REF!,#REF!,#REF!,#REF!</definedName>
    <definedName name="FORMULAS">#REF!,#REF!,#REF!,#REF!,#REF!,#REF!</definedName>
    <definedName name="FORMULAS2" localSheetId="0">#REF!,#REF!,#REF!,#REF!,#REF!,#REF!</definedName>
    <definedName name="FORMULAS2">#REF!,#REF!,#REF!,#REF!,#REF!,#REF!</definedName>
    <definedName name="FORMULAS3" localSheetId="0">#REF!,#REF!,#REF!,#REF!,#REF!,#REF!</definedName>
    <definedName name="FORMULAS3">#REF!,#REF!,#REF!,#REF!,#REF!,#REF!</definedName>
    <definedName name="gastos" localSheetId="0">'[1]B-1'!#REF!</definedName>
    <definedName name="gastos">'[1]B-1'!#REF!</definedName>
    <definedName name="impuesto" localSheetId="0">#REF!</definedName>
    <definedName name="impuesto">#REF!</definedName>
    <definedName name="ingresos" localSheetId="0">'[1]B-1'!#REF!</definedName>
    <definedName name="ingresos">'[1]B-1'!#REF!</definedName>
    <definedName name="Inverciones_No" localSheetId="0">#REF!</definedName>
    <definedName name="Inverciones_No">#REF!</definedName>
    <definedName name="Inversiones_Si" localSheetId="0">#REF!</definedName>
    <definedName name="Inversiones_Si">#REF!</definedName>
    <definedName name="libg" localSheetId="0">#REF!</definedName>
    <definedName name="libg">#REF!</definedName>
    <definedName name="libro2014" localSheetId="0">#REF!</definedName>
    <definedName name="libro2014">#REF!</definedName>
    <definedName name="LIQUIDACION" localSheetId="0">#REF!</definedName>
    <definedName name="LIQUIDACION">#REF!</definedName>
    <definedName name="NOMBRE_COMERCIAL" localSheetId="0">#REF!</definedName>
    <definedName name="NOMBRE_COMERCIAL">#REF!</definedName>
    <definedName name="nuevo" localSheetId="0">#REF!,#REF!,#REF!,#REF!,#REF!,#REF!,#REF!,#REF!,#REF!,#REF!,#REF!,#REF!,#REF!,#REF!,#REF!,#REF!,#REF!,#REF!</definedName>
    <definedName name="nuevo">#REF!,#REF!,#REF!,#REF!,#REF!,#REF!,#REF!,#REF!,#REF!,#REF!,#REF!,#REF!,#REF!,#REF!,#REF!,#REF!,#REF!,#REF!</definedName>
    <definedName name="Numero" localSheetId="0">#REF!</definedName>
    <definedName name="Numero">#REF!</definedName>
    <definedName name="Provincia" localSheetId="0">#REF!</definedName>
    <definedName name="Provincia">#REF!</definedName>
    <definedName name="RAZON_SOCIAL" localSheetId="0">#REF!</definedName>
    <definedName name="RAZON_SOCIAL">#REF!</definedName>
    <definedName name="renta" localSheetId="0">#REF!</definedName>
    <definedName name="renta">#REF!</definedName>
    <definedName name="RNC" localSheetId="0">#REF!</definedName>
    <definedName name="RNC">#REF!</definedName>
    <definedName name="SDSRED" localSheetId="0">#REF!,#REF!,#REF!,#REF!,#REF!,#REF!,#REF!,#REF!,#REF!,#REF!,#REF!,#REF!,#REF!,#REF!,#REF!,#REF!,#REF!,#REF!</definedName>
    <definedName name="SDSRED">#REF!,#REF!,#REF!,#REF!,#REF!,#REF!,#REF!,#REF!,#REF!,#REF!,#REF!,#REF!,#REF!,#REF!,#REF!,#REF!,#REF!,#REF!</definedName>
    <definedName name="Sector_BArrio_Urb" localSheetId="0">#REF!</definedName>
    <definedName name="Sector_BArrio_Urb">#REF!</definedName>
    <definedName name="Siglas" localSheetId="0">#REF!</definedName>
    <definedName name="Siglas">#REF!</definedName>
    <definedName name="sqfgj" localSheetId="0">#REF!</definedName>
    <definedName name="sqfgj">#REF!</definedName>
    <definedName name="Telefono" localSheetId="0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20" i="1"/>
</calcChain>
</file>

<file path=xl/sharedStrings.xml><?xml version="1.0" encoding="utf-8"?>
<sst xmlns="http://schemas.openxmlformats.org/spreadsheetml/2006/main" count="48" uniqueCount="42">
  <si>
    <t xml:space="preserve">ORGANISMO DOMINICANO DE ACREDITACION </t>
  </si>
  <si>
    <t>DETALLES DE CUENTAS POR PAGAR AL 31 DE JULIO DE 2024</t>
  </si>
  <si>
    <t>FECHA</t>
  </si>
  <si>
    <t>No. FACTURA / NCF</t>
  </si>
  <si>
    <t xml:space="preserve">PROVEEDOR </t>
  </si>
  <si>
    <t xml:space="preserve">MONTO </t>
  </si>
  <si>
    <t>CONCEPTO</t>
  </si>
  <si>
    <t>A010010011500002969</t>
  </si>
  <si>
    <t>ALOHA SOL</t>
  </si>
  <si>
    <t>SERVICIOS DE GESTION Y MONTAJE PARA TALLER CAPACITACION EN BPA, BPM Y TOMA DE MUESTRA Y MUESTREO.</t>
  </si>
  <si>
    <t>B1500000026</t>
  </si>
  <si>
    <t>FONDO CERRADO DE INVERSION PIONNER INMOBILIARIO II</t>
  </si>
  <si>
    <t>ALQUILER DE OFICINA DE ODAC, CORRESPONDIENTE AL MES DE FEBRERO 2024, SEGUN CONTRATO BS-0003603-2018.</t>
  </si>
  <si>
    <t>B1500000028</t>
  </si>
  <si>
    <t>ALQUILER DE OFICINA DE ODAC, CORRESPONDIENTE AL MES DE MARZO 2024, SEGUN CONTRATO BS-0003603-2018.</t>
  </si>
  <si>
    <t>B1500000030</t>
  </si>
  <si>
    <t>ALQUILER DE OFICINA DE ODAC, CORRESPONDIENTE AL MES DE ABRIL 2024, SEGUN CONTRATO BS-0003603-2018.</t>
  </si>
  <si>
    <t>B1500000032</t>
  </si>
  <si>
    <t>ALQUILER DE OFICINA DE ODAC, CORRESPONDIENTE AL MES DE MAYO 2024, SEGUN CONTRATO BS-0003603-2018.</t>
  </si>
  <si>
    <t>B1500000034</t>
  </si>
  <si>
    <t>ALQUILER DE OFICINA DE ODAC, CORRESPONDIENTE AL MES DE JUNIO 2024, SEGUN CONTRATO BS-0003603-2018.</t>
  </si>
  <si>
    <t>B1500000036</t>
  </si>
  <si>
    <t>ALQUILER DE OFICINA DE ODAC, CORRESPONDIENTE AL MES DE JUlIO 2024, SEGUN CONTRATO BS-0003603-2018.</t>
  </si>
  <si>
    <t>B1500000285</t>
  </si>
  <si>
    <t>SEMINARIO PONTIFICIO SANTO DOMINGO</t>
  </si>
  <si>
    <t>ALQILER DE PARQUEOS AL PERSONAL DEL MES DE JULIO 2024</t>
  </si>
  <si>
    <t>B1500012315</t>
  </si>
  <si>
    <t>SEGURO NACIONAL DE SALUD (SENASA)</t>
  </si>
  <si>
    <t>PÓLIZA SEGURO COMPLEMENTARIO AL PERSONAL DEL ODAC, DEL MES DE AGOSTO 2024.</t>
  </si>
  <si>
    <t>E450000000923</t>
  </si>
  <si>
    <t>SEGURO RESERVAS, S. A.</t>
  </si>
  <si>
    <t>PÓLIZA SEGURO DE VIDA AL PERSONAL DEL ODAC, DEL MES DE AGOSTO 2024.</t>
  </si>
  <si>
    <t>B1500001240</t>
  </si>
  <si>
    <t>IMPRESOS TRES TINTAS, SRL.</t>
  </si>
  <si>
    <t xml:space="preserve">ADQUISICION DE PAPEL TIMBRADO PARA USO EN LA INSTITUCION </t>
  </si>
  <si>
    <t>FERNEY CHAPARRO DIAZ</t>
  </si>
  <si>
    <t>CONTRATACION DE SERVICIOS DECONSULTORIA INTERNACIONAL PARA ASISTENCIA TECNICA ESPECIALIZADA EN EL DESARROLLO DE COMPETENCIAS INSTITUCIONALES A ODAC.</t>
  </si>
  <si>
    <t>N/A</t>
  </si>
  <si>
    <t>CONSUMO DE CAJA CHICA POR REPONER</t>
  </si>
  <si>
    <t xml:space="preserve">TOTAL  GENERAL </t>
  </si>
  <si>
    <t xml:space="preserve">Claribel Abreu </t>
  </si>
  <si>
    <t>Enc.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</si>
</sst>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RD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/>
    </xf>
    <xf numFmtId="0" fontId="9" fillId="0" borderId="4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14" fontId="9" fillId="0" borderId="5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4" fontId="9" fillId="0" borderId="7" xfId="0" applyNumberFormat="1" applyFont="1" applyBorder="1" applyAlignment="1">
      <alignment vertical="center"/>
    </xf>
    <xf numFmtId="0" fontId="9" fillId="0" borderId="8" xfId="0" applyFont="1" applyBorder="1" applyAlignment="1">
      <alignment horizontal="left" vertical="center" wrapText="1"/>
    </xf>
    <xf numFmtId="4" fontId="8" fillId="0" borderId="7" xfId="0" applyNumberFormat="1" applyFont="1" applyBorder="1" applyAlignment="1">
      <alignment vertical="center"/>
    </xf>
    <xf numFmtId="14" fontId="9" fillId="0" borderId="9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14" fontId="8" fillId="0" borderId="9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8" fillId="0" borderId="8" xfId="0" applyFont="1" applyBorder="1" applyAlignment="1">
      <alignment horizontal="left" vertical="center" wrapText="1"/>
    </xf>
    <xf numFmtId="4" fontId="8" fillId="0" borderId="6" xfId="0" applyNumberFormat="1" applyFont="1" applyBorder="1" applyAlignment="1">
      <alignment vertical="center"/>
    </xf>
    <xf numFmtId="14" fontId="9" fillId="0" borderId="10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vertical="center" wrapText="1"/>
    </xf>
    <xf numFmtId="4" fontId="9" fillId="0" borderId="11" xfId="0" applyNumberFormat="1" applyFont="1" applyBorder="1" applyAlignment="1">
      <alignment vertical="center"/>
    </xf>
    <xf numFmtId="0" fontId="9" fillId="0" borderId="12" xfId="0" applyFont="1" applyBorder="1" applyAlignment="1">
      <alignment vertical="center" wrapText="1"/>
    </xf>
    <xf numFmtId="164" fontId="8" fillId="0" borderId="0" xfId="1" applyFont="1" applyFill="1" applyBorder="1" applyAlignment="1">
      <alignment wrapText="1"/>
    </xf>
    <xf numFmtId="0" fontId="10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4" fontId="11" fillId="0" borderId="15" xfId="0" applyNumberFormat="1" applyFont="1" applyBorder="1"/>
    <xf numFmtId="4" fontId="8" fillId="0" borderId="16" xfId="0" applyNumberFormat="1" applyFont="1" applyBorder="1"/>
    <xf numFmtId="0" fontId="8" fillId="0" borderId="0" xfId="0" applyFont="1" applyAlignment="1">
      <alignment horizontal="left" wrapText="1"/>
    </xf>
    <xf numFmtId="0" fontId="11" fillId="0" borderId="0" xfId="0" applyFont="1" applyAlignment="1">
      <alignment horizontal="center"/>
    </xf>
    <xf numFmtId="165" fontId="3" fillId="0" borderId="0" xfId="0" applyNumberFormat="1" applyFont="1"/>
    <xf numFmtId="14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0" fontId="12" fillId="0" borderId="0" xfId="0" applyFont="1"/>
    <xf numFmtId="4" fontId="11" fillId="0" borderId="0" xfId="0" applyNumberFormat="1" applyFont="1"/>
    <xf numFmtId="164" fontId="8" fillId="0" borderId="0" xfId="0" applyNumberFormat="1" applyFont="1" applyAlignment="1">
      <alignment horizontal="left" wrapText="1"/>
    </xf>
    <xf numFmtId="164" fontId="8" fillId="0" borderId="0" xfId="1" applyFont="1" applyAlignment="1">
      <alignment horizontal="left" wrapText="1"/>
    </xf>
    <xf numFmtId="164" fontId="11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/>
    <xf numFmtId="0" fontId="0" fillId="0" borderId="0" xfId="0" applyAlignment="1">
      <alignment horizontal="left"/>
    </xf>
    <xf numFmtId="4" fontId="8" fillId="0" borderId="0" xfId="0" applyNumberFormat="1" applyFont="1" applyAlignment="1">
      <alignment horizontal="right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695450" cy="1419225"/>
    <xdr:pic>
      <xdr:nvPicPr>
        <xdr:cNvPr id="2" name="1 Imagen" descr="logo odac.jpg">
          <a:extLst>
            <a:ext uri="{FF2B5EF4-FFF2-40B4-BE49-F238E27FC236}">
              <a16:creationId xmlns:a16="http://schemas.microsoft.com/office/drawing/2014/main" id="{FFB422C8-3FB5-44BB-B31D-D2D299DCC0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525"/>
          <a:ext cx="1695450" cy="14192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1/AppData/Local/Temp/Rar$DIa0.514/IR-2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C617C-AF38-4DD0-8448-01BC6C8957D3}">
  <dimension ref="A1:I28"/>
  <sheetViews>
    <sheetView tabSelected="1" zoomScaleNormal="100" workbookViewId="0">
      <selection activeCell="A3" sqref="A3:F3"/>
    </sheetView>
  </sheetViews>
  <sheetFormatPr baseColWidth="10" defaultColWidth="11.44140625" defaultRowHeight="14.4" x14ac:dyDescent="0.3"/>
  <cols>
    <col min="1" max="1" width="1.109375" customWidth="1"/>
    <col min="2" max="2" width="12" customWidth="1"/>
    <col min="3" max="3" width="20.6640625" style="48" customWidth="1"/>
    <col min="4" max="4" width="40.44140625" customWidth="1"/>
    <col min="5" max="5" width="13.6640625" style="46" customWidth="1"/>
    <col min="6" max="6" width="50.88671875" customWidth="1"/>
    <col min="7" max="7" width="20.88671875" customWidth="1"/>
    <col min="8" max="8" width="12.33203125" bestFit="1" customWidth="1"/>
  </cols>
  <sheetData>
    <row r="1" spans="1:7" x14ac:dyDescent="0.3">
      <c r="A1" s="50"/>
      <c r="B1" s="50"/>
      <c r="C1" s="50"/>
      <c r="D1" s="50"/>
      <c r="E1" s="50"/>
      <c r="F1" s="50"/>
    </row>
    <row r="2" spans="1:7" ht="13.5" customHeight="1" x14ac:dyDescent="0.3">
      <c r="A2" s="50"/>
      <c r="B2" s="50"/>
      <c r="C2" s="50"/>
      <c r="D2" s="50"/>
      <c r="E2" s="50"/>
      <c r="F2" s="50"/>
    </row>
    <row r="3" spans="1:7" ht="36" customHeight="1" x14ac:dyDescent="0.55000000000000004">
      <c r="A3" s="51" t="s">
        <v>0</v>
      </c>
      <c r="B3" s="51"/>
      <c r="C3" s="51"/>
      <c r="D3" s="51"/>
      <c r="E3" s="51"/>
      <c r="F3" s="51"/>
      <c r="G3" s="1"/>
    </row>
    <row r="4" spans="1:7" ht="20.25" customHeight="1" x14ac:dyDescent="0.5">
      <c r="A4" s="52"/>
      <c r="B4" s="52"/>
      <c r="C4" s="52"/>
      <c r="D4" s="52"/>
      <c r="E4" s="52"/>
      <c r="F4" s="52"/>
      <c r="G4" s="1"/>
    </row>
    <row r="5" spans="1:7" ht="29.25" customHeight="1" x14ac:dyDescent="0.3">
      <c r="A5" s="53" t="s">
        <v>1</v>
      </c>
      <c r="B5" s="53"/>
      <c r="C5" s="53"/>
      <c r="D5" s="53"/>
      <c r="E5" s="53"/>
      <c r="F5" s="53"/>
      <c r="G5" s="2"/>
    </row>
    <row r="6" spans="1:7" ht="15" customHeight="1" thickBot="1" x14ac:dyDescent="0.35">
      <c r="A6" s="50"/>
      <c r="B6" s="50"/>
      <c r="C6" s="50"/>
      <c r="D6" s="50"/>
      <c r="E6" s="50"/>
      <c r="F6" s="50"/>
    </row>
    <row r="7" spans="1:7" s="3" customFormat="1" ht="39" customHeight="1" thickBot="1" x14ac:dyDescent="0.35">
      <c r="B7" s="4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5"/>
    </row>
    <row r="8" spans="1:7" s="3" customFormat="1" ht="33.75" customHeight="1" x14ac:dyDescent="0.3">
      <c r="B8" s="6">
        <v>42710</v>
      </c>
      <c r="C8" s="7" t="s">
        <v>7</v>
      </c>
      <c r="D8" s="8" t="s">
        <v>8</v>
      </c>
      <c r="E8" s="9">
        <v>66544.009999999995</v>
      </c>
      <c r="F8" s="10" t="s">
        <v>9</v>
      </c>
      <c r="G8" s="11"/>
    </row>
    <row r="9" spans="1:7" s="3" customFormat="1" ht="33.75" customHeight="1" x14ac:dyDescent="0.3">
      <c r="B9" s="12">
        <v>45323</v>
      </c>
      <c r="C9" s="13" t="s">
        <v>10</v>
      </c>
      <c r="D9" s="14" t="s">
        <v>11</v>
      </c>
      <c r="E9" s="15">
        <v>862289.72</v>
      </c>
      <c r="F9" s="16" t="s">
        <v>12</v>
      </c>
      <c r="G9" s="11"/>
    </row>
    <row r="10" spans="1:7" s="3" customFormat="1" ht="33.75" customHeight="1" x14ac:dyDescent="0.3">
      <c r="B10" s="12">
        <v>45352</v>
      </c>
      <c r="C10" s="13" t="s">
        <v>13</v>
      </c>
      <c r="D10" s="14" t="s">
        <v>11</v>
      </c>
      <c r="E10" s="15">
        <v>868543.09</v>
      </c>
      <c r="F10" s="16" t="s">
        <v>14</v>
      </c>
      <c r="G10" s="11"/>
    </row>
    <row r="11" spans="1:7" s="3" customFormat="1" ht="33.75" customHeight="1" x14ac:dyDescent="0.3">
      <c r="B11" s="12">
        <v>45383</v>
      </c>
      <c r="C11" s="13" t="s">
        <v>15</v>
      </c>
      <c r="D11" s="14" t="s">
        <v>11</v>
      </c>
      <c r="E11" s="15">
        <v>871466.42</v>
      </c>
      <c r="F11" s="16" t="s">
        <v>16</v>
      </c>
      <c r="G11" s="11"/>
    </row>
    <row r="12" spans="1:7" s="3" customFormat="1" ht="33.75" customHeight="1" x14ac:dyDescent="0.3">
      <c r="B12" s="12">
        <v>45413</v>
      </c>
      <c r="C12" s="13" t="s">
        <v>17</v>
      </c>
      <c r="D12" s="14" t="s">
        <v>11</v>
      </c>
      <c r="E12" s="15">
        <v>858417.89</v>
      </c>
      <c r="F12" s="16" t="s">
        <v>18</v>
      </c>
      <c r="G12" s="11"/>
    </row>
    <row r="13" spans="1:7" s="3" customFormat="1" ht="33.75" customHeight="1" x14ac:dyDescent="0.3">
      <c r="B13" s="12">
        <v>45444</v>
      </c>
      <c r="C13" s="13" t="s">
        <v>19</v>
      </c>
      <c r="D13" s="14" t="s">
        <v>11</v>
      </c>
      <c r="E13" s="17">
        <v>874985.87</v>
      </c>
      <c r="F13" s="16" t="s">
        <v>20</v>
      </c>
      <c r="G13" s="11"/>
    </row>
    <row r="14" spans="1:7" s="3" customFormat="1" ht="33.75" customHeight="1" x14ac:dyDescent="0.3">
      <c r="B14" s="12">
        <v>45474</v>
      </c>
      <c r="C14" s="13" t="s">
        <v>21</v>
      </c>
      <c r="D14" s="14" t="s">
        <v>11</v>
      </c>
      <c r="E14" s="17">
        <v>869390.28</v>
      </c>
      <c r="F14" s="16" t="s">
        <v>22</v>
      </c>
      <c r="G14" s="11"/>
    </row>
    <row r="15" spans="1:7" s="3" customFormat="1" ht="31.5" customHeight="1" x14ac:dyDescent="0.3">
      <c r="B15" s="18">
        <v>45481</v>
      </c>
      <c r="C15" s="13" t="s">
        <v>23</v>
      </c>
      <c r="D15" s="19" t="s">
        <v>24</v>
      </c>
      <c r="E15" s="15">
        <v>58054.84</v>
      </c>
      <c r="F15" s="16" t="s">
        <v>25</v>
      </c>
      <c r="G15" s="11"/>
    </row>
    <row r="16" spans="1:7" s="3" customFormat="1" ht="31.5" customHeight="1" x14ac:dyDescent="0.3">
      <c r="B16" s="20">
        <v>45491</v>
      </c>
      <c r="C16" s="21" t="s">
        <v>26</v>
      </c>
      <c r="D16" s="22" t="s">
        <v>27</v>
      </c>
      <c r="E16" s="17">
        <v>18969</v>
      </c>
      <c r="F16" s="23" t="s">
        <v>28</v>
      </c>
      <c r="G16" s="11"/>
    </row>
    <row r="17" spans="2:9" s="3" customFormat="1" ht="31.5" customHeight="1" x14ac:dyDescent="0.3">
      <c r="B17" s="20">
        <v>45502</v>
      </c>
      <c r="C17" s="21" t="s">
        <v>29</v>
      </c>
      <c r="D17" s="22" t="s">
        <v>30</v>
      </c>
      <c r="E17" s="17">
        <v>6356.8</v>
      </c>
      <c r="F17" s="23" t="s">
        <v>31</v>
      </c>
      <c r="G17" s="11"/>
    </row>
    <row r="18" spans="2:9" s="3" customFormat="1" ht="30" customHeight="1" x14ac:dyDescent="0.3">
      <c r="B18" s="12">
        <v>45503</v>
      </c>
      <c r="C18" s="13" t="s">
        <v>32</v>
      </c>
      <c r="D18" s="19" t="s">
        <v>33</v>
      </c>
      <c r="E18" s="17">
        <v>9410.5</v>
      </c>
      <c r="F18" s="16" t="s">
        <v>34</v>
      </c>
      <c r="G18" s="11"/>
    </row>
    <row r="19" spans="2:9" s="3" customFormat="1" ht="45" customHeight="1" x14ac:dyDescent="0.3">
      <c r="B19" s="12">
        <v>45504</v>
      </c>
      <c r="C19" s="13">
        <v>12</v>
      </c>
      <c r="D19" s="19" t="s">
        <v>35</v>
      </c>
      <c r="E19" s="24">
        <v>236000</v>
      </c>
      <c r="F19" s="16" t="s">
        <v>36</v>
      </c>
      <c r="G19" s="11"/>
    </row>
    <row r="20" spans="2:9" s="3" customFormat="1" ht="24.75" customHeight="1" thickBot="1" x14ac:dyDescent="0.35">
      <c r="B20" s="25">
        <v>45504</v>
      </c>
      <c r="C20" s="26" t="s">
        <v>37</v>
      </c>
      <c r="D20" s="27" t="s">
        <v>38</v>
      </c>
      <c r="E20" s="28">
        <f>10052.8+6052.59</f>
        <v>16105.39</v>
      </c>
      <c r="F20" s="29" t="s">
        <v>38</v>
      </c>
      <c r="G20" s="30"/>
    </row>
    <row r="21" spans="2:9" s="3" customFormat="1" ht="24" customHeight="1" thickBot="1" x14ac:dyDescent="0.35">
      <c r="B21" s="31"/>
      <c r="C21" s="32"/>
      <c r="D21" s="33" t="s">
        <v>39</v>
      </c>
      <c r="E21" s="34">
        <f>SUM(E8:E20)</f>
        <v>5616533.8099999996</v>
      </c>
      <c r="F21" s="35"/>
      <c r="G21" s="36"/>
      <c r="H21" s="37"/>
      <c r="I21" s="38"/>
    </row>
    <row r="22" spans="2:9" s="3" customFormat="1" ht="24" customHeight="1" x14ac:dyDescent="0.3">
      <c r="B22" s="39"/>
      <c r="C22" s="40"/>
      <c r="D22" s="41"/>
      <c r="E22" s="42"/>
      <c r="F22" s="36"/>
      <c r="G22" s="43"/>
      <c r="H22" s="37"/>
      <c r="I22" s="38"/>
    </row>
    <row r="23" spans="2:9" s="3" customFormat="1" ht="24" customHeight="1" x14ac:dyDescent="0.3">
      <c r="B23" s="39"/>
      <c r="C23" s="40"/>
      <c r="D23" s="41"/>
      <c r="E23" s="42"/>
      <c r="F23" s="36"/>
      <c r="G23" s="44"/>
      <c r="H23" s="45"/>
      <c r="I23" s="38"/>
    </row>
    <row r="24" spans="2:9" s="3" customFormat="1" ht="24" customHeight="1" x14ac:dyDescent="0.3">
      <c r="B24" s="39"/>
      <c r="C24" s="40"/>
      <c r="D24" s="41"/>
      <c r="E24" s="42"/>
      <c r="F24" s="36"/>
      <c r="G24" s="36"/>
      <c r="H24" s="37"/>
      <c r="I24" s="38"/>
    </row>
    <row r="25" spans="2:9" ht="18.75" customHeight="1" x14ac:dyDescent="0.3">
      <c r="B25" s="50" t="s">
        <v>40</v>
      </c>
      <c r="C25" s="50"/>
    </row>
    <row r="26" spans="2:9" ht="15" customHeight="1" x14ac:dyDescent="0.3">
      <c r="B26" s="50" t="s">
        <v>41</v>
      </c>
      <c r="C26" s="50"/>
      <c r="G26" s="47"/>
    </row>
    <row r="27" spans="2:9" x14ac:dyDescent="0.3">
      <c r="G27" s="47"/>
    </row>
    <row r="28" spans="2:9" x14ac:dyDescent="0.3">
      <c r="C28"/>
      <c r="F28" s="36"/>
      <c r="G28" s="49"/>
    </row>
  </sheetData>
  <mergeCells count="8">
    <mergeCell ref="B25:C25"/>
    <mergeCell ref="B26:C26"/>
    <mergeCell ref="A1:F1"/>
    <mergeCell ref="A2:F2"/>
    <mergeCell ref="A3:F3"/>
    <mergeCell ref="A4:F4"/>
    <mergeCell ref="A5:F5"/>
    <mergeCell ref="A6:F6"/>
  </mergeCells>
  <pageMargins left="0.38" right="0.31496062992126" top="0.54" bottom="0.28000000000000003" header="0.17" footer="0.18"/>
  <pageSetup scale="70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CXP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dcterms:created xsi:type="dcterms:W3CDTF">2024-08-07T19:05:58Z</dcterms:created>
  <dcterms:modified xsi:type="dcterms:W3CDTF">2024-08-08T13:49:57Z</dcterms:modified>
</cp:coreProperties>
</file>