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Balances Generales\Cuentas por Pagar 2024\Febrero\"/>
    </mc:Choice>
  </mc:AlternateContent>
  <xr:revisionPtr revIDLastSave="0" documentId="8_{AE581B39-F00F-482E-9D60-B3DF41C61C03}" xr6:coauthVersionLast="47" xr6:coauthVersionMax="47" xr10:uidLastSave="{00000000-0000-0000-0000-000000000000}"/>
  <bookViews>
    <workbookView xWindow="-24120" yWindow="0" windowWidth="24240" windowHeight="13140" xr2:uid="{248AEF48-0ACC-48B5-AFFB-2330F0992A56}"/>
  </bookViews>
  <sheets>
    <sheet name="CXP 02" sheetId="1" r:id="rId1"/>
  </sheets>
  <externalReferences>
    <externalReference r:id="rId2"/>
    <externalReference r:id="rId3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7" i="1" s="1"/>
</calcChain>
</file>

<file path=xl/sharedStrings.xml><?xml version="1.0" encoding="utf-8"?>
<sst xmlns="http://schemas.openxmlformats.org/spreadsheetml/2006/main" count="67" uniqueCount="55">
  <si>
    <t xml:space="preserve">ORGANISMO DOMINICANO DE ACREDITACION </t>
  </si>
  <si>
    <t>DETALLES DE CUENTAS POR PAGAR AL 29 DE FEBRERO DE 2024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</si>
  <si>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</si>
  <si>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</si>
  <si>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</si>
  <si>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</si>
  <si>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</si>
  <si>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</si>
  <si>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</si>
  <si>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</si>
  <si>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01/032023</t>
  </si>
  <si>
    <t>B1500000004</t>
  </si>
  <si>
    <t>FONDO CERRADO DE INVERSION PIONNER INMOBILIARIO II</t>
  </si>
  <si>
    <t>ALQUILER DE OFICINA DE ODAC, CORRESPONDIENTE AL MES DE MARZO 2023, SEGUN CONTRATO BS-0003603-2018.</t>
  </si>
  <si>
    <t>B1500000006</t>
  </si>
  <si>
    <t>ALQUILER DE OFICINA DE ODAC, CORRESPONDIENTE AL MES DE ABRIL 2023, SEGUN CONTRATO BS-0003603-2018.</t>
  </si>
  <si>
    <t>B1500000008</t>
  </si>
  <si>
    <t>ALQUILER DE OFICINA DE ODAC, CORRESPONDIENTE AL MES DE MAYO 2023, SEGUN CONTRATO BS-0003603-2018.</t>
  </si>
  <si>
    <t>B1500000010</t>
  </si>
  <si>
    <t>ALQUILER DE OFICINA DE ODAC, CORRESPONDIENTE AL MES DE JUNIO 2023, SEGUN CONTRATO BS-0003603-2018.</t>
  </si>
  <si>
    <t>B1500000012</t>
  </si>
  <si>
    <t>ALQUILER DE OFICINA DE ODAC, CORRESPONDIENTE AL MES DE JULIO 2023, SEGUN CONTRATO BS-0003603-2018.</t>
  </si>
  <si>
    <t>B1500000014</t>
  </si>
  <si>
    <t>ALQUILER DE OFICINA DE ODAC, CORRESPONDIENTE AL MES DE AGOSTO 2023, SEGUN CONTRATO BS-0003603-2018.</t>
  </si>
  <si>
    <t>B1500000016</t>
  </si>
  <si>
    <t>ALQUILER DE OFICINA DE ODAC, CORRESPONDIENTE AL MES DE SEPTIEMBRE 2023, SEGUN CONTRATO BS-0003603-2018.</t>
  </si>
  <si>
    <t>B1500000018</t>
  </si>
  <si>
    <t>ALQUILER DE OFICINA DE ODAC, CORRESPONDIENTE AL MES DE OCTUBRE 2023, SEGUN CONTRATO BS-0003603-2018.</t>
  </si>
  <si>
    <t>B1500000020</t>
  </si>
  <si>
    <t>ALQUILER DE OFICINA DE ODAC, CORRESPONDIENTE AL MES DE NOVIEMBRE 2023, SEGUN CONTRATO BS-0003603-2018.</t>
  </si>
  <si>
    <t>B1500000022</t>
  </si>
  <si>
    <t>ALQUILER DE OFICINA DE ODAC, CORRESPONDIENTE AL MES DE DICIEMBRE 2023, SEGUN CONTRATO BS-0003603-2018.</t>
  </si>
  <si>
    <t>B1500000024</t>
  </si>
  <si>
    <t>ALQUILER DE OFICINA DE ODAC, CORRESPONDIENTE AL MES DE ENERO 2024, SEGUN CONTRATO BS-0003603-2018.</t>
  </si>
  <si>
    <t>A-415</t>
  </si>
  <si>
    <t>INTERAMERICAN ACCREDITATION COOPERATION, A. C.</t>
  </si>
  <si>
    <t>CUOTA MEMBRESIA ANUAL MIEMBRO PLENO 2024.</t>
  </si>
  <si>
    <t>B1500000026</t>
  </si>
  <si>
    <t>ALQUILER DE OFICINA DE ODAC, CORRESPONDIENTE AL MES DE FEBRERO 2024, SEGUN CONTRATO BS-0003603-2018.</t>
  </si>
  <si>
    <t>B1500000151</t>
  </si>
  <si>
    <t>INMOTION, SAS</t>
  </si>
  <si>
    <t>SERVICIO DE PLATAFORMA DE CORREO ELECTRONICO, LICENCIAS BUSINESS PLUS, CORRESPONDIENTE AL 2DO TRIMESTRE DE CONTRATO DEL 18/10/2023 AL 18/10/2024</t>
  </si>
  <si>
    <t>B1500000157</t>
  </si>
  <si>
    <t>DOMINGO SANTANA MEDINA</t>
  </si>
  <si>
    <t>SERVICIOS PROFESIONALES DE NOTARIO EN ASPECTO JURIDICO PARA ODAC, DEL 15/01/2024 AL 15/02/2024.</t>
  </si>
  <si>
    <t>FERNEY CHAPARRO DIAZ</t>
  </si>
  <si>
    <t>CONTRATACION SERVICIOS DE CONSULTORIA INTERNACIONAL PARA ASISTENCIA TECNICA ESPECIALIZADA EN EL DESARROLLO DE COMPETENCIAS INSTITUCIONALES DEL 24/01/2024 AL 24/02/2024.</t>
  </si>
  <si>
    <t>B1500047404</t>
  </si>
  <si>
    <t>SEGUROS BANRESERVAS, S. A.</t>
  </si>
  <si>
    <t>PÓLIZA SEGURO DE VIDA AL PERSONAL DEL ODAC, CORRESPONDIENTE AL MES DE MARZO 2024.</t>
  </si>
  <si>
    <t>N/A</t>
  </si>
  <si>
    <t>CONSUMO DE CAJA CHICA POR REPONER</t>
  </si>
  <si>
    <t xml:space="preserve">TOTAL  GENERAL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</si>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</sst>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/>
    </xf>
    <xf numFmtId="164" fontId="8" fillId="0" borderId="0" xfId="1" applyFont="1" applyFill="1" applyBorder="1" applyAlignment="1">
      <alignment wrapText="1"/>
    </xf>
    <xf numFmtId="0" fontId="10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4" fontId="12" fillId="0" borderId="1" xfId="0" applyNumberFormat="1" applyFont="1" applyBorder="1"/>
    <xf numFmtId="4" fontId="8" fillId="0" borderId="13" xfId="0" applyNumberFormat="1" applyFont="1" applyBorder="1"/>
    <xf numFmtId="0" fontId="8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165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1" fillId="0" borderId="0" xfId="0" applyFont="1"/>
    <xf numFmtId="4" fontId="12" fillId="0" borderId="0" xfId="0" applyNumberFormat="1" applyFont="1"/>
    <xf numFmtId="164" fontId="8" fillId="0" borderId="0" xfId="1" applyFont="1" applyAlignment="1">
      <alignment horizontal="left" wrapText="1"/>
    </xf>
    <xf numFmtId="164" fontId="1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66771227-F65B-467A-BEE5-4E99109C5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4\Febrero%202024\02%20Balance%20de%20Comprobaci&#243;n%20Febrero%202024.xlsx" TargetMode="External"/><Relationship Id="rId1" Type="http://schemas.openxmlformats.org/officeDocument/2006/relationships/externalLinkPath" Target="/Users/CABREU/Desktop/ODAC/ODAC/ODAC/Mis%20Doc/CARPETAS/Estados%20Financieros/Balanzas%202024/Febrero%202024/02%20Balance%20de%20Comprobaci&#243;n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Febrero"/>
      <sheetName val="Balanza Con"/>
      <sheetName val="ED"/>
      <sheetName val="Pagos Feb"/>
      <sheetName val="Ejecuci"/>
      <sheetName val="Pagos Enero"/>
      <sheetName val="CxC 01"/>
      <sheetName val="Inventario "/>
      <sheetName val="Gastos pag. x ant."/>
      <sheetName val="SEGURO"/>
      <sheetName val="Fianzas y Depositos"/>
      <sheetName val="CXP 02"/>
      <sheetName val="CXP 01"/>
      <sheetName val="CP Febrero"/>
      <sheetName val="CP Enero"/>
      <sheetName val="Deprec SIAB"/>
      <sheetName val="Valor"/>
      <sheetName val="Administrativo"/>
      <sheetName val="DE"/>
      <sheetName val="Rpt_Siab_Depreciaciones_Objetal"/>
      <sheetName val="Rpt_BienesActivos_Completos"/>
    </sheetNames>
    <sheetDataSet>
      <sheetData sheetId="0"/>
      <sheetData sheetId="1"/>
      <sheetData sheetId="2"/>
      <sheetData sheetId="3">
        <row r="51">
          <cell r="E51">
            <v>19057.810000000001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B6A60-DF3B-471A-A409-13EE7A661AEE}">
  <dimension ref="A1:I34"/>
  <sheetViews>
    <sheetView tabSelected="1" topLeftCell="A25" zoomScaleNormal="100" workbookViewId="0">
      <selection activeCell="G22" sqref="G22"/>
    </sheetView>
  </sheetViews>
  <sheetFormatPr baseColWidth="10" defaultColWidth="11.44140625" defaultRowHeight="14.4" x14ac:dyDescent="0.3"/>
  <cols>
    <col min="1" max="1" width="1.109375" customWidth="1"/>
    <col min="2" max="2" width="12" customWidth="1"/>
    <col min="3" max="3" width="20.6640625" style="39" customWidth="1"/>
    <col min="4" max="4" width="40.44140625" customWidth="1"/>
    <col min="5" max="5" width="13.6640625" style="37" customWidth="1"/>
    <col min="6" max="6" width="50.88671875" customWidth="1"/>
    <col min="7" max="7" width="20.88671875" customWidth="1"/>
    <col min="8" max="8" width="12.33203125" bestFit="1" customWidth="1"/>
  </cols>
  <sheetData>
    <row r="1" spans="1:7" x14ac:dyDescent="0.3">
      <c r="A1" s="41"/>
      <c r="B1" s="41"/>
      <c r="C1" s="41"/>
      <c r="D1" s="41"/>
      <c r="E1" s="41"/>
      <c r="F1" s="41"/>
    </row>
    <row r="2" spans="1:7" ht="36.75" customHeight="1" x14ac:dyDescent="0.3">
      <c r="A2" s="41"/>
      <c r="B2" s="41"/>
      <c r="C2" s="41"/>
      <c r="D2" s="41"/>
      <c r="E2" s="41"/>
      <c r="F2" s="41"/>
    </row>
    <row r="3" spans="1:7" ht="36" customHeight="1" x14ac:dyDescent="0.55000000000000004">
      <c r="A3" s="42" t="s">
        <v>0</v>
      </c>
      <c r="B3" s="42"/>
      <c r="C3" s="42"/>
      <c r="D3" s="42"/>
      <c r="E3" s="42"/>
      <c r="F3" s="42"/>
      <c r="G3" s="1"/>
    </row>
    <row r="4" spans="1:7" ht="24.75" customHeight="1" x14ac:dyDescent="0.5">
      <c r="A4" s="43"/>
      <c r="B4" s="43"/>
      <c r="C4" s="43"/>
      <c r="D4" s="43"/>
      <c r="E4" s="43"/>
      <c r="F4" s="43"/>
      <c r="G4" s="1"/>
    </row>
    <row r="5" spans="1:7" ht="29.25" customHeight="1" x14ac:dyDescent="0.3">
      <c r="A5" s="44" t="s">
        <v>1</v>
      </c>
      <c r="B5" s="44"/>
      <c r="C5" s="44"/>
      <c r="D5" s="44"/>
      <c r="E5" s="44"/>
      <c r="F5" s="44"/>
      <c r="G5" s="2"/>
    </row>
    <row r="6" spans="1:7" ht="19.5" customHeight="1" thickBot="1" x14ac:dyDescent="0.35">
      <c r="A6" s="41"/>
      <c r="B6" s="41"/>
      <c r="C6" s="41"/>
      <c r="D6" s="41"/>
      <c r="E6" s="41"/>
      <c r="F6" s="41"/>
    </row>
    <row r="7" spans="1:7" s="3" customFormat="1" ht="39" customHeight="1" thickBot="1" x14ac:dyDescent="0.35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/>
    </row>
    <row r="8" spans="1:7" s="3" customFormat="1" ht="38.25" customHeight="1" x14ac:dyDescent="0.3">
      <c r="B8" s="6">
        <v>42710</v>
      </c>
      <c r="C8" s="7" t="s">
        <v>7</v>
      </c>
      <c r="D8" s="8" t="s">
        <v>8</v>
      </c>
      <c r="E8" s="9">
        <v>66544.009999999995</v>
      </c>
      <c r="F8" s="10" t="s">
        <v>9</v>
      </c>
      <c r="G8" s="11"/>
    </row>
    <row r="9" spans="1:7" s="3" customFormat="1" ht="38.25" customHeight="1" x14ac:dyDescent="0.3">
      <c r="B9" s="12" t="s">
        <v>10</v>
      </c>
      <c r="C9" s="13" t="s">
        <v>11</v>
      </c>
      <c r="D9" s="14" t="s">
        <v>12</v>
      </c>
      <c r="E9" s="9">
        <v>814890.96</v>
      </c>
      <c r="F9" s="15" t="s">
        <v>13</v>
      </c>
      <c r="G9" s="11"/>
    </row>
    <row r="10" spans="1:7" s="3" customFormat="1" ht="38.25" customHeight="1" x14ac:dyDescent="0.3">
      <c r="B10" s="12">
        <v>45017</v>
      </c>
      <c r="C10" s="13" t="s">
        <v>14</v>
      </c>
      <c r="D10" s="14" t="s">
        <v>12</v>
      </c>
      <c r="E10" s="9">
        <v>814890.96</v>
      </c>
      <c r="F10" s="15" t="s">
        <v>15</v>
      </c>
      <c r="G10" s="11"/>
    </row>
    <row r="11" spans="1:7" s="3" customFormat="1" ht="38.25" customHeight="1" x14ac:dyDescent="0.3">
      <c r="B11" s="12">
        <v>45047</v>
      </c>
      <c r="C11" s="13" t="s">
        <v>16</v>
      </c>
      <c r="D11" s="14" t="s">
        <v>12</v>
      </c>
      <c r="E11" s="9">
        <v>811954.42</v>
      </c>
      <c r="F11" s="15" t="s">
        <v>17</v>
      </c>
      <c r="G11" s="11"/>
    </row>
    <row r="12" spans="1:7" s="3" customFormat="1" ht="38.25" customHeight="1" x14ac:dyDescent="0.3">
      <c r="B12" s="12">
        <v>45078</v>
      </c>
      <c r="C12" s="13" t="s">
        <v>18</v>
      </c>
      <c r="D12" s="14" t="s">
        <v>12</v>
      </c>
      <c r="E12" s="9">
        <v>805513.11</v>
      </c>
      <c r="F12" s="15" t="s">
        <v>19</v>
      </c>
      <c r="G12" s="11"/>
    </row>
    <row r="13" spans="1:7" s="3" customFormat="1" ht="38.25" customHeight="1" x14ac:dyDescent="0.3">
      <c r="B13" s="12">
        <v>45108</v>
      </c>
      <c r="C13" s="13" t="s">
        <v>20</v>
      </c>
      <c r="D13" s="14" t="s">
        <v>12</v>
      </c>
      <c r="E13" s="9">
        <v>818078.58</v>
      </c>
      <c r="F13" s="15" t="s">
        <v>21</v>
      </c>
      <c r="G13" s="11"/>
    </row>
    <row r="14" spans="1:7" s="3" customFormat="1" ht="38.25" customHeight="1" x14ac:dyDescent="0.3">
      <c r="B14" s="12">
        <v>45139</v>
      </c>
      <c r="C14" s="13" t="s">
        <v>22</v>
      </c>
      <c r="D14" s="14" t="s">
        <v>12</v>
      </c>
      <c r="E14" s="9">
        <v>833538.01</v>
      </c>
      <c r="F14" s="15" t="s">
        <v>23</v>
      </c>
      <c r="G14" s="11"/>
    </row>
    <row r="15" spans="1:7" s="3" customFormat="1" ht="38.25" customHeight="1" x14ac:dyDescent="0.3">
      <c r="B15" s="12">
        <v>45170</v>
      </c>
      <c r="C15" s="13" t="s">
        <v>24</v>
      </c>
      <c r="D15" s="14" t="s">
        <v>12</v>
      </c>
      <c r="E15" s="9">
        <v>836019.4</v>
      </c>
      <c r="F15" s="15" t="s">
        <v>25</v>
      </c>
      <c r="G15" s="11"/>
    </row>
    <row r="16" spans="1:7" s="3" customFormat="1" ht="38.25" customHeight="1" x14ac:dyDescent="0.3">
      <c r="B16" s="12">
        <v>45200</v>
      </c>
      <c r="C16" s="13" t="s">
        <v>26</v>
      </c>
      <c r="D16" s="14" t="s">
        <v>12</v>
      </c>
      <c r="E16" s="9">
        <v>835650.86</v>
      </c>
      <c r="F16" s="15" t="s">
        <v>27</v>
      </c>
      <c r="G16" s="11"/>
    </row>
    <row r="17" spans="2:9" s="3" customFormat="1" ht="38.25" customHeight="1" x14ac:dyDescent="0.3">
      <c r="B17" s="12">
        <v>45231</v>
      </c>
      <c r="C17" s="13" t="s">
        <v>28</v>
      </c>
      <c r="D17" s="14" t="s">
        <v>12</v>
      </c>
      <c r="E17" s="9">
        <v>835740.42</v>
      </c>
      <c r="F17" s="15" t="s">
        <v>29</v>
      </c>
      <c r="G17" s="11"/>
    </row>
    <row r="18" spans="2:9" s="3" customFormat="1" ht="38.25" customHeight="1" x14ac:dyDescent="0.3">
      <c r="B18" s="12">
        <v>45261</v>
      </c>
      <c r="C18" s="13" t="s">
        <v>30</v>
      </c>
      <c r="D18" s="14" t="s">
        <v>12</v>
      </c>
      <c r="E18" s="9">
        <v>837205.76</v>
      </c>
      <c r="F18" s="15" t="s">
        <v>31</v>
      </c>
      <c r="G18" s="11"/>
    </row>
    <row r="19" spans="2:9" s="3" customFormat="1" ht="38.25" customHeight="1" x14ac:dyDescent="0.3">
      <c r="B19" s="12">
        <v>45292</v>
      </c>
      <c r="C19" s="13" t="s">
        <v>32</v>
      </c>
      <c r="D19" s="14" t="s">
        <v>12</v>
      </c>
      <c r="E19" s="9">
        <v>863430.56</v>
      </c>
      <c r="F19" s="15" t="s">
        <v>33</v>
      </c>
      <c r="G19" s="11"/>
    </row>
    <row r="20" spans="2:9" s="3" customFormat="1" ht="38.25" customHeight="1" x14ac:dyDescent="0.3">
      <c r="B20" s="12">
        <v>45320</v>
      </c>
      <c r="C20" s="16" t="s">
        <v>34</v>
      </c>
      <c r="D20" s="14" t="s">
        <v>35</v>
      </c>
      <c r="E20" s="9">
        <v>359005.63</v>
      </c>
      <c r="F20" s="15" t="s">
        <v>36</v>
      </c>
      <c r="G20" s="11"/>
    </row>
    <row r="21" spans="2:9" s="3" customFormat="1" ht="38.25" customHeight="1" x14ac:dyDescent="0.3">
      <c r="B21" s="12">
        <v>45323</v>
      </c>
      <c r="C21" s="13" t="s">
        <v>37</v>
      </c>
      <c r="D21" s="14" t="s">
        <v>12</v>
      </c>
      <c r="E21" s="9">
        <v>862289.72</v>
      </c>
      <c r="F21" s="15" t="s">
        <v>38</v>
      </c>
      <c r="G21" s="11"/>
    </row>
    <row r="22" spans="2:9" s="3" customFormat="1" ht="38.25" customHeight="1" x14ac:dyDescent="0.3">
      <c r="B22" s="12">
        <v>45342</v>
      </c>
      <c r="C22" s="13" t="s">
        <v>39</v>
      </c>
      <c r="D22" s="17" t="s">
        <v>40</v>
      </c>
      <c r="E22" s="9">
        <v>172625</v>
      </c>
      <c r="F22" s="15" t="s">
        <v>41</v>
      </c>
      <c r="G22" s="11"/>
    </row>
    <row r="23" spans="2:9" s="3" customFormat="1" ht="38.25" customHeight="1" x14ac:dyDescent="0.3">
      <c r="B23" s="12">
        <v>45348</v>
      </c>
      <c r="C23" s="13" t="s">
        <v>42</v>
      </c>
      <c r="D23" s="14" t="s">
        <v>43</v>
      </c>
      <c r="E23" s="9">
        <v>50000</v>
      </c>
      <c r="F23" s="15" t="s">
        <v>44</v>
      </c>
      <c r="G23" s="11"/>
    </row>
    <row r="24" spans="2:9" s="3" customFormat="1" ht="38.25" customHeight="1" x14ac:dyDescent="0.3">
      <c r="B24" s="12">
        <v>45351</v>
      </c>
      <c r="C24" s="18">
        <v>6</v>
      </c>
      <c r="D24" s="14" t="s">
        <v>45</v>
      </c>
      <c r="E24" s="9">
        <v>236400</v>
      </c>
      <c r="F24" s="15" t="s">
        <v>46</v>
      </c>
      <c r="G24" s="11"/>
    </row>
    <row r="25" spans="2:9" s="3" customFormat="1" ht="35.25" customHeight="1" x14ac:dyDescent="0.3">
      <c r="B25" s="12">
        <v>45345</v>
      </c>
      <c r="C25" s="13" t="s">
        <v>47</v>
      </c>
      <c r="D25" s="17" t="s">
        <v>48</v>
      </c>
      <c r="E25" s="9">
        <v>6127.12</v>
      </c>
      <c r="F25" s="15" t="s">
        <v>49</v>
      </c>
      <c r="G25" s="11"/>
    </row>
    <row r="26" spans="2:9" s="3" customFormat="1" ht="31.5" customHeight="1" thickBot="1" x14ac:dyDescent="0.35">
      <c r="B26" s="12">
        <v>45351</v>
      </c>
      <c r="C26" s="19" t="s">
        <v>50</v>
      </c>
      <c r="D26" s="20" t="s">
        <v>51</v>
      </c>
      <c r="E26" s="21">
        <f>11255.26+6942.55+2310+4883.38-'[2]Balanza Con'!E51+3389.95+14288.53</f>
        <v>24011.86</v>
      </c>
      <c r="F26" s="20" t="s">
        <v>51</v>
      </c>
      <c r="G26" s="22"/>
    </row>
    <row r="27" spans="2:9" s="3" customFormat="1" ht="24" customHeight="1" thickBot="1" x14ac:dyDescent="0.35">
      <c r="B27" s="23"/>
      <c r="C27" s="24"/>
      <c r="D27" s="25" t="s">
        <v>52</v>
      </c>
      <c r="E27" s="26">
        <f>SUM(E8:E26)</f>
        <v>10883916.380000001</v>
      </c>
      <c r="F27" s="27"/>
      <c r="G27" s="28"/>
      <c r="H27" s="29"/>
      <c r="I27" s="30"/>
    </row>
    <row r="28" spans="2:9" s="3" customFormat="1" ht="24" customHeight="1" x14ac:dyDescent="0.3">
      <c r="B28" s="31"/>
      <c r="C28" s="32"/>
      <c r="D28" s="33"/>
      <c r="E28" s="34"/>
      <c r="F28" s="28"/>
      <c r="G28" s="28"/>
      <c r="H28" s="29"/>
      <c r="I28" s="30"/>
    </row>
    <row r="29" spans="2:9" s="3" customFormat="1" ht="24" customHeight="1" x14ac:dyDescent="0.3">
      <c r="B29" s="31"/>
      <c r="C29" s="32"/>
      <c r="D29" s="33"/>
      <c r="E29" s="34"/>
      <c r="F29" s="28"/>
      <c r="G29" s="35"/>
      <c r="H29" s="36"/>
      <c r="I29" s="30"/>
    </row>
    <row r="30" spans="2:9" s="3" customFormat="1" ht="24" customHeight="1" x14ac:dyDescent="0.3">
      <c r="B30" s="31"/>
      <c r="C30" s="32"/>
      <c r="D30" s="33"/>
      <c r="E30" s="34"/>
      <c r="F30" s="28"/>
      <c r="G30" s="28"/>
      <c r="H30" s="29"/>
      <c r="I30" s="30"/>
    </row>
    <row r="31" spans="2:9" ht="18.75" customHeight="1" x14ac:dyDescent="0.3">
      <c r="B31" s="41" t="s">
        <v>53</v>
      </c>
      <c r="C31" s="41"/>
    </row>
    <row r="32" spans="2:9" ht="15" customHeight="1" x14ac:dyDescent="0.3">
      <c r="B32" s="41" t="s">
        <v>54</v>
      </c>
      <c r="C32" s="41"/>
      <c r="G32" s="38"/>
    </row>
    <row r="33" spans="3:7" x14ac:dyDescent="0.3">
      <c r="G33" s="38"/>
    </row>
    <row r="34" spans="3:7" x14ac:dyDescent="0.3">
      <c r="C34"/>
      <c r="F34" s="28"/>
      <c r="G34" s="40"/>
    </row>
  </sheetData>
  <mergeCells count="8">
    <mergeCell ref="B31:C31"/>
    <mergeCell ref="B32:C32"/>
    <mergeCell ref="A1:F1"/>
    <mergeCell ref="A2:F2"/>
    <mergeCell ref="A3:F3"/>
    <mergeCell ref="A4:F4"/>
    <mergeCell ref="A5:F5"/>
    <mergeCell ref="A6:F6"/>
  </mergeCells>
  <pageMargins left="0.511811023622047" right="0.31496062992126" top="0.17" bottom="0.56000000000000005" header="0.17" footer="0.31496062992126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2024-03-07T17:59:18Z</dcterms:created>
  <dcterms:modified xsi:type="dcterms:W3CDTF">2024-03-08T14:37:43Z</dcterms:modified>
</cp:coreProperties>
</file>