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BREU\Desktop\ODAC\ODAC\ODAC\Mis Doc\CARPETAS\Estados Financieros\Balanzas 2026\6 Junio\"/>
    </mc:Choice>
  </mc:AlternateContent>
  <xr:revisionPtr revIDLastSave="0" documentId="8_{58C71B8F-4419-4EDD-8F62-CC462BB87080}" xr6:coauthVersionLast="47" xr6:coauthVersionMax="47" xr10:uidLastSave="{00000000-0000-0000-0000-000000000000}"/>
  <bookViews>
    <workbookView xWindow="-120" yWindow="-120" windowWidth="20730" windowHeight="11160" xr2:uid="{E2204D74-0EA4-4055-8CCB-FF201E81FF30}"/>
  </bookViews>
  <sheets>
    <sheet name="CP Junio" sheetId="1" r:id="rId1"/>
  </sheets>
  <externalReferences>
    <externalReference r:id="rId2"/>
    <externalReference r:id="rId3"/>
  </externalReferences>
  <definedNames>
    <definedName name="Actividad_Económica" localSheetId="0">#REF!</definedName>
    <definedName name="Actividad_Económica">#REF!</definedName>
    <definedName name="Actividad_Economica2" localSheetId="0">#REF!</definedName>
    <definedName name="Actividad_Economica2">#REF!</definedName>
    <definedName name="AGENCIA" localSheetId="0">#REF!</definedName>
    <definedName name="AGENCIA">#REF!</definedName>
    <definedName name="Agencia2" localSheetId="0">#REF!</definedName>
    <definedName name="Agencia2">#REF!</definedName>
    <definedName name="Apto" localSheetId="0">#REF!</definedName>
    <definedName name="Apto">#REF!</definedName>
    <definedName name="Apto_Postal" localSheetId="0">#REF!</definedName>
    <definedName name="Apto_Postal">#REF!</definedName>
    <definedName name="Apto_postal2" localSheetId="0">#REF!</definedName>
    <definedName name="Apto_postal2">#REF!</definedName>
    <definedName name="Apto2" localSheetId="0">#REF!</definedName>
    <definedName name="Apto2">#REF!</definedName>
    <definedName name="_xlnm.Print_Area" localSheetId="0">'CP Junio'!$A$1:$J$42</definedName>
    <definedName name="DATOS" localSheetId="0">#REF!,#REF!,#REF!,#REF!,#REF!,#REF!,#REF!,#REF!,#REF!,#REF!,#REF!,#REF!,#REF!,#REF!,#REF!,#REF!,#REF!,#REF!</definedName>
    <definedName name="DATOS">#REF!,#REF!,#REF!,#REF!,#REF!,#REF!,#REF!,#REF!,#REF!,#REF!,#REF!,#REF!,#REF!,#REF!,#REF!,#REF!,#REF!,#REF!</definedName>
    <definedName name="DATOS2" localSheetId="0">#REF!,#REF!,#REF!,#REF!,#REF!,#REF!,#REF!,#REF!,#REF!,#REF!,#REF!,#REF!,#REF!,#REF!,#REF!,#REF!,#REF!,#REF!</definedName>
    <definedName name="DATOS2">#REF!,#REF!,#REF!,#REF!,#REF!,#REF!,#REF!,#REF!,#REF!,#REF!,#REF!,#REF!,#REF!,#REF!,#REF!,#REF!,#REF!,#REF!</definedName>
    <definedName name="datos3" localSheetId="0">#REF!,#REF!,#REF!,#REF!,#REF!,#REF!,#REF!,#REF!,#REF!,#REF!,#REF!,#REF!,#REF!,#REF!,#REF!,#REF!,#REF!,#REF!</definedName>
    <definedName name="datos3">#REF!,#REF!,#REF!,#REF!,#REF!,#REF!,#REF!,#REF!,#REF!,#REF!,#REF!,#REF!,#REF!,#REF!,#REF!,#REF!,#REF!,#REF!</definedName>
    <definedName name="datos4" localSheetId="0">#REF!,#REF!,#REF!,#REF!,#REF!,#REF!,#REF!,#REF!,#REF!,#REF!,#REF!,#REF!,#REF!,#REF!,#REF!,#REF!,#REF!,#REF!</definedName>
    <definedName name="datos4">#REF!,#REF!,#REF!,#REF!,#REF!,#REF!,#REF!,#REF!,#REF!,#REF!,#REF!,#REF!,#REF!,#REF!,#REF!,#REF!,#REF!,#REF!</definedName>
    <definedName name="DEPRECIACION" localSheetId="0">#REF!</definedName>
    <definedName name="DEPRECIACION">#REF!</definedName>
    <definedName name="Dirección" localSheetId="0">#REF!</definedName>
    <definedName name="Dirección">#REF!</definedName>
    <definedName name="direccion2" localSheetId="0">#REF!</definedName>
    <definedName name="direccion2">#REF!</definedName>
    <definedName name="EMail" localSheetId="0">#REF!</definedName>
    <definedName name="EMail">#REF!</definedName>
    <definedName name="email2" localSheetId="0">#REF!</definedName>
    <definedName name="email2">#REF!</definedName>
    <definedName name="Fax" localSheetId="0">#REF!</definedName>
    <definedName name="Fax">#REF!</definedName>
    <definedName name="Fecha" localSheetId="0">#REF!</definedName>
    <definedName name="Fecha">#REF!</definedName>
    <definedName name="Fecha_Ejercicio_Al" localSheetId="0">#REF!</definedName>
    <definedName name="Fecha_Ejercicio_Al">#REF!</definedName>
    <definedName name="Fecha_Ejercicio_Del" localSheetId="0">#REF!</definedName>
    <definedName name="Fecha_Ejercicio_Del">#REF!</definedName>
    <definedName name="Fecha_inicio_actividades" localSheetId="0">#REF!</definedName>
    <definedName name="Fecha_inicio_actividades">#REF!</definedName>
    <definedName name="FESAGFV" localSheetId="0">#REF!</definedName>
    <definedName name="FESAGFV">#REF!</definedName>
    <definedName name="Firma" localSheetId="0">#REF!</definedName>
    <definedName name="Firma">#REF!</definedName>
    <definedName name="FORMULAS" localSheetId="0">#REF!,#REF!,#REF!,#REF!,#REF!,#REF!</definedName>
    <definedName name="FORMULAS">#REF!,#REF!,#REF!,#REF!,#REF!,#REF!</definedName>
    <definedName name="FORMULAS2" localSheetId="0">#REF!,#REF!,#REF!,#REF!,#REF!,#REF!</definedName>
    <definedName name="FORMULAS2">#REF!,#REF!,#REF!,#REF!,#REF!,#REF!</definedName>
    <definedName name="FORMULAS3" localSheetId="0">#REF!,#REF!,#REF!,#REF!,#REF!,#REF!</definedName>
    <definedName name="FORMULAS3">#REF!,#REF!,#REF!,#REF!,#REF!,#REF!</definedName>
    <definedName name="gastos" localSheetId="0">'[2]B-1'!#REF!</definedName>
    <definedName name="gastos">'[2]B-1'!#REF!</definedName>
    <definedName name="impuesto" localSheetId="0">#REF!</definedName>
    <definedName name="impuesto">#REF!</definedName>
    <definedName name="ingresos" localSheetId="0">'[2]B-1'!#REF!</definedName>
    <definedName name="ingresos">'[2]B-1'!#REF!</definedName>
    <definedName name="Inverciones_No" localSheetId="0">#REF!</definedName>
    <definedName name="Inverciones_No">#REF!</definedName>
    <definedName name="Inversiones_Si" localSheetId="0">#REF!</definedName>
    <definedName name="Inversiones_Si">#REF!</definedName>
    <definedName name="libg" localSheetId="0">#REF!</definedName>
    <definedName name="libg">#REF!</definedName>
    <definedName name="libro2014" localSheetId="0">#REF!</definedName>
    <definedName name="libro2014">#REF!</definedName>
    <definedName name="LIQUIDACION" localSheetId="0">#REF!</definedName>
    <definedName name="LIQUIDACION">#REF!</definedName>
    <definedName name="NOMBRE_COMERCIAL" localSheetId="0">#REF!</definedName>
    <definedName name="NOMBRE_COMERCIAL">#REF!</definedName>
    <definedName name="nuevo" localSheetId="0">#REF!,#REF!,#REF!,#REF!,#REF!,#REF!,#REF!,#REF!,#REF!,#REF!,#REF!,#REF!,#REF!,#REF!,#REF!,#REF!,#REF!,#REF!</definedName>
    <definedName name="nuevo">#REF!,#REF!,#REF!,#REF!,#REF!,#REF!,#REF!,#REF!,#REF!,#REF!,#REF!,#REF!,#REF!,#REF!,#REF!,#REF!,#REF!,#REF!</definedName>
    <definedName name="Numero" localSheetId="0">#REF!</definedName>
    <definedName name="Numero">#REF!</definedName>
    <definedName name="Provincia" localSheetId="0">#REF!</definedName>
    <definedName name="Provincia">#REF!</definedName>
    <definedName name="RAZON_SOCIAL" localSheetId="0">#REF!</definedName>
    <definedName name="RAZON_SOCIAL">#REF!</definedName>
    <definedName name="renta" localSheetId="0">#REF!</definedName>
    <definedName name="renta">#REF!</definedName>
    <definedName name="RNC" localSheetId="0">#REF!</definedName>
    <definedName name="RNC">#REF!</definedName>
    <definedName name="SDSRED" localSheetId="0">#REF!,#REF!,#REF!,#REF!,#REF!,#REF!,#REF!,#REF!,#REF!,#REF!,#REF!,#REF!,#REF!,#REF!,#REF!,#REF!,#REF!,#REF!</definedName>
    <definedName name="SDSRED">#REF!,#REF!,#REF!,#REF!,#REF!,#REF!,#REF!,#REF!,#REF!,#REF!,#REF!,#REF!,#REF!,#REF!,#REF!,#REF!,#REF!,#REF!</definedName>
    <definedName name="Sector_BArrio_Urb" localSheetId="0">#REF!</definedName>
    <definedName name="Sector_BArrio_Urb">#REF!</definedName>
    <definedName name="Siglas" localSheetId="0">#REF!</definedName>
    <definedName name="Siglas">#REF!</definedName>
    <definedName name="sqfgj" localSheetId="0">#REF!</definedName>
    <definedName name="sqfgj">#REF!</definedName>
    <definedName name="Telefono" localSheetId="0">#REF!</definedName>
    <definedName name="Telefono">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6" i="1" l="1"/>
  <c r="H27" i="1" s="1"/>
  <c r="F26" i="1"/>
  <c r="F27" i="1" s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27" i="1" l="1"/>
  <c r="I26" i="1"/>
</calcChain>
</file>

<file path=xl/sharedStrings.xml><?xml version="1.0" encoding="utf-8"?>
<sst xmlns="http://schemas.openxmlformats.org/spreadsheetml/2006/main" count="94" uniqueCount="57">
  <si>
    <t xml:space="preserve">ORGANISMO DOMINICANO DE ACREDITACION </t>
  </si>
  <si>
    <t>ESTADO DE CUENTAS PAGADAS  A SUPLIDORES AL 30 DE JUNIO 2026</t>
  </si>
  <si>
    <t xml:space="preserve">PROVEEDOR </t>
  </si>
  <si>
    <t>CONCEPTO</t>
  </si>
  <si>
    <t xml:space="preserve"> FACTURA No. (NCF GUBERNAMENTAL)</t>
  </si>
  <si>
    <t>FECHA FACTURA</t>
  </si>
  <si>
    <t xml:space="preserve">MONTO FACTURADO </t>
  </si>
  <si>
    <t>FECHA FIN FACTURA</t>
  </si>
  <si>
    <t>MONTO PAGADO A LA FECHA</t>
  </si>
  <si>
    <t>MONTO PENDIENTE</t>
  </si>
  <si>
    <t>ESTADO</t>
  </si>
  <si>
    <t>ALOHA SOL</t>
  </si>
  <si>
    <t>SERVICIOS DE GESTION Y MONTAJE PARA TALLER CAPACITACION EN BPA, BPM Y TOMA DE MUESTRA Y MUESTREO.</t>
  </si>
  <si>
    <t>A010010011500002969</t>
  </si>
  <si>
    <t>ATRASADO</t>
  </si>
  <si>
    <t>FONDO DE INVERSION CERRADO PIONEER INMOBILIARIO II</t>
  </si>
  <si>
    <t>ALQUILER DE OFICINA DE ODAC, CORRESPONDIENTE A LOS MESES  DESDE  MAYO 2025 HASTA SEPTIEMBRE 2025, SEGUN CONTRATO BS-0003603-2018.</t>
  </si>
  <si>
    <t>B1500000181</t>
  </si>
  <si>
    <t>ALQUILER DE OFICINA DE ODAC, CORRESPONDIENTE AL MES DE OCTUBRE 2025, SEGUN CONTRATO BS-0003603-2018.</t>
  </si>
  <si>
    <t>B1500000183</t>
  </si>
  <si>
    <t>ALQUILER DE OFICINA DE ODAC, CORRESPONDIENTE AL MES DE NOVIEMBRE 2025, SEGUN CONTRATO BS-0003603-2018.</t>
  </si>
  <si>
    <t>B1500000185</t>
  </si>
  <si>
    <t>ALQUILER DE OFICINA DE ODAC, CORRESPONDIENTE AL MES DE DICIEMBRE 2025, SEGUN CONTRATO BS-0003603-2018.</t>
  </si>
  <si>
    <t>B1500000187</t>
  </si>
  <si>
    <t>ALQUILER DE OFICINA DE ODAC, CORRESPONDIENTE AL MES DE ENERO 2026, SEGUN CONTRATO BS-0003603-2018.</t>
  </si>
  <si>
    <t>E450000000001</t>
  </si>
  <si>
    <t>E450000000002</t>
  </si>
  <si>
    <t>ALQUILER DE OFICINA DE ODAC, CORRESPONDIENTE AL MES DE FEBRERO 2026, SEGUN CONTRATO BS-0003603-2018.</t>
  </si>
  <si>
    <t>E450000000003</t>
  </si>
  <si>
    <t>E450000000004</t>
  </si>
  <si>
    <t>ALQUILER DE OFICINA DE ODAC, CORRESPONDIENTE AL MES DE MARZO 2026, SEGUN CONTRATO BS-0003603-2018.</t>
  </si>
  <si>
    <t>E450000000005</t>
  </si>
  <si>
    <t>E450000000006</t>
  </si>
  <si>
    <t>ALQUILER DE OFICINA DE ODAC, CORRESPONDIENTE AL MES DE ABRIL 2026, SEGUN CONTRATO BS-0003603-2018.</t>
  </si>
  <si>
    <t>E450000000007</t>
  </si>
  <si>
    <t>E450000000008</t>
  </si>
  <si>
    <t>ALQUILER DE OFICINA DE ODAC, CORRESPONDIENTE AL MES DE MAYO 2026, SEGUN CONTRATO BS-0003603-2018.</t>
  </si>
  <si>
    <t>E450000000009</t>
  </si>
  <si>
    <t>PENDIENTE</t>
  </si>
  <si>
    <t>E450000000010</t>
  </si>
  <si>
    <t>SEGUROS RESERVAS, SRL.</t>
  </si>
  <si>
    <t>SEGURO DE VIDA AL PERSONAL, CORRESPONDIENTE AL MES DE JUNIO 2026.</t>
  </si>
  <si>
    <t>E450000012769</t>
  </si>
  <si>
    <t>COMPLETADO</t>
  </si>
  <si>
    <t>GRUPO IRMACELI, SRL</t>
  </si>
  <si>
    <t>SERVICIOS DE EXPERTO TÉCNICO PARA LLEVAR A CABO LOS PROCESOS DE EVALUACIÓN DE LABORATORIO DE BALÍSTICA DE INACIF, EXP. LE-011 Y SEGUIMIENTO 1 AL LABORATORIO DE CALIBRACIÓN DE YEAL CALIBRACIONES SRL. EXP. LC-006.</t>
  </si>
  <si>
    <t>B1500000327</t>
  </si>
  <si>
    <t>DELTA COMERCIAL, S. A.</t>
  </si>
  <si>
    <t>SERVICIO DE MANTENIMIENTO AL VEHICULO TOYOTA PRADO 2020, PERTENECIENTE A ODAC.</t>
  </si>
  <si>
    <t>E450000006553</t>
  </si>
  <si>
    <t>SERVICIOS DE EXPERTO TÉCNICO PARA FORMAR PARTE DEL COMITÉ AD HOC PARA COMPLETAR EL EXPERTIZ DE LA COMISION DE ACREDITACION PARA LA TOMA DE DECISIÓN DE LA EVALUACION SEGUIMIENTO 1 DEL LABORATORIO DE CALIBRACION DE TDP DOMINICANA EXP. LC-007.</t>
  </si>
  <si>
    <t>B1500000328</t>
  </si>
  <si>
    <t>CONSUMO DE CAJA CHICA POR REPONER</t>
  </si>
  <si>
    <t>N/A</t>
  </si>
  <si>
    <t xml:space="preserve">TOTAL </t>
  </si>
  <si>
    <t>Claribel Abreu Infante</t>
  </si>
  <si>
    <t>Enc.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</si>
</sst>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4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i/>
      <sz val="24"/>
      <color theme="1"/>
      <name val="Calibri"/>
      <family val="2"/>
      <scheme val="minor"/>
    </font>
    <font>
      <sz val="10"/>
      <name val="Arial"/>
      <family val="2"/>
    </font>
    <font>
      <b/>
      <sz val="12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/>
  </cellStyleXfs>
  <cellXfs count="5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2" borderId="1" xfId="1" applyFont="1" applyFill="1" applyBorder="1" applyAlignment="1">
      <alignment horizontal="center" vertical="center" wrapText="1"/>
    </xf>
    <xf numFmtId="0" fontId="7" fillId="0" borderId="0" xfId="0" applyFont="1"/>
    <xf numFmtId="0" fontId="8" fillId="0" borderId="2" xfId="0" applyFont="1" applyBorder="1" applyAlignment="1">
      <alignment vertical="center" wrapText="1"/>
    </xf>
    <xf numFmtId="0" fontId="8" fillId="0" borderId="3" xfId="0" applyFont="1" applyBorder="1" applyAlignment="1">
      <alignment horizontal="justify" vertical="justify" wrapText="1"/>
    </xf>
    <xf numFmtId="0" fontId="8" fillId="0" borderId="3" xfId="0" applyFont="1" applyBorder="1" applyAlignment="1">
      <alignment horizontal="center" vertical="center"/>
    </xf>
    <xf numFmtId="14" fontId="8" fillId="0" borderId="3" xfId="0" applyNumberFormat="1" applyFont="1" applyBorder="1" applyAlignment="1">
      <alignment horizontal="center" vertical="center"/>
    </xf>
    <xf numFmtId="4" fontId="8" fillId="0" borderId="3" xfId="0" applyNumberFormat="1" applyFont="1" applyBorder="1" applyAlignment="1">
      <alignment horizontal="center" vertical="center"/>
    </xf>
    <xf numFmtId="14" fontId="8" fillId="0" borderId="4" xfId="0" applyNumberFormat="1" applyFont="1" applyBorder="1" applyAlignment="1">
      <alignment horizontal="center" vertical="center"/>
    </xf>
    <xf numFmtId="4" fontId="8" fillId="3" borderId="3" xfId="0" applyNumberFormat="1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vertical="center" wrapText="1"/>
    </xf>
    <xf numFmtId="0" fontId="8" fillId="0" borderId="7" xfId="0" applyFont="1" applyBorder="1" applyAlignment="1">
      <alignment horizontal="left" vertical="center" wrapText="1"/>
    </xf>
    <xf numFmtId="0" fontId="8" fillId="3" borderId="7" xfId="0" applyFont="1" applyFill="1" applyBorder="1" applyAlignment="1">
      <alignment horizontal="center" vertical="center"/>
    </xf>
    <xf numFmtId="14" fontId="8" fillId="0" borderId="7" xfId="0" applyNumberFormat="1" applyFont="1" applyBorder="1" applyAlignment="1">
      <alignment horizontal="center" vertical="center"/>
    </xf>
    <xf numFmtId="4" fontId="8" fillId="0" borderId="7" xfId="0" applyNumberFormat="1" applyFont="1" applyBorder="1" applyAlignment="1">
      <alignment horizontal="center" vertical="center"/>
    </xf>
    <xf numFmtId="4" fontId="8" fillId="3" borderId="7" xfId="0" applyNumberFormat="1" applyFont="1" applyFill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4" fontId="9" fillId="3" borderId="7" xfId="0" applyNumberFormat="1" applyFont="1" applyFill="1" applyBorder="1" applyAlignment="1">
      <alignment horizontal="center" vertical="center"/>
    </xf>
    <xf numFmtId="0" fontId="8" fillId="0" borderId="9" xfId="0" applyFont="1" applyBorder="1" applyAlignment="1">
      <alignment horizontal="left" vertical="center" wrapText="1"/>
    </xf>
    <xf numFmtId="4" fontId="7" fillId="3" borderId="9" xfId="0" applyNumberFormat="1" applyFont="1" applyFill="1" applyBorder="1" applyAlignment="1">
      <alignment horizontal="center" vertical="center"/>
    </xf>
    <xf numFmtId="4" fontId="8" fillId="0" borderId="9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4" fontId="7" fillId="3" borderId="7" xfId="0" applyNumberFormat="1" applyFont="1" applyFill="1" applyBorder="1" applyAlignment="1">
      <alignment horizontal="center" vertical="center"/>
    </xf>
    <xf numFmtId="14" fontId="9" fillId="0" borderId="0" xfId="0" applyNumberFormat="1" applyFont="1" applyAlignment="1">
      <alignment horizontal="center" vertical="center"/>
    </xf>
    <xf numFmtId="0" fontId="8" fillId="0" borderId="11" xfId="0" applyFont="1" applyBorder="1" applyAlignment="1">
      <alignment vertical="center" wrapText="1"/>
    </xf>
    <xf numFmtId="14" fontId="8" fillId="0" borderId="12" xfId="0" applyNumberFormat="1" applyFont="1" applyBorder="1" applyAlignment="1">
      <alignment horizontal="left" vertical="center"/>
    </xf>
    <xf numFmtId="0" fontId="8" fillId="0" borderId="12" xfId="0" applyFont="1" applyBorder="1" applyAlignment="1">
      <alignment horizontal="center" vertical="center"/>
    </xf>
    <xf numFmtId="14" fontId="8" fillId="0" borderId="12" xfId="0" applyNumberFormat="1" applyFont="1" applyBorder="1" applyAlignment="1">
      <alignment horizontal="center" vertical="center"/>
    </xf>
    <xf numFmtId="4" fontId="0" fillId="3" borderId="12" xfId="0" applyNumberFormat="1" applyFill="1" applyBorder="1" applyAlignment="1">
      <alignment horizontal="center" vertical="center"/>
    </xf>
    <xf numFmtId="4" fontId="8" fillId="3" borderId="12" xfId="0" applyNumberFormat="1" applyFont="1" applyFill="1" applyBorder="1" applyAlignment="1">
      <alignment horizontal="center" vertical="center"/>
    </xf>
    <xf numFmtId="4" fontId="8" fillId="0" borderId="12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4" fontId="10" fillId="0" borderId="13" xfId="0" applyNumberFormat="1" applyFont="1" applyBorder="1" applyAlignment="1">
      <alignment horizontal="center" vertical="center"/>
    </xf>
    <xf numFmtId="4" fontId="10" fillId="0" borderId="15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" fontId="10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4" fontId="0" fillId="0" borderId="0" xfId="0" applyNumberFormat="1"/>
    <xf numFmtId="14" fontId="0" fillId="0" borderId="0" xfId="0" applyNumberForma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4" fontId="8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4" fontId="0" fillId="0" borderId="0" xfId="0" applyNumberFormat="1" applyAlignment="1">
      <alignment horizontal="right" wrapText="1"/>
    </xf>
  </cellXfs>
  <cellStyles count="2">
    <cellStyle name="Normal" xfId="0" builtinId="0"/>
    <cellStyle name="Normal 2 2" xfId="1" xr:uid="{2AABE98E-A49A-4E7E-88B0-89E19B2258A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11906</xdr:rowOff>
    </xdr:from>
    <xdr:ext cx="1762125" cy="1583530"/>
    <xdr:pic>
      <xdr:nvPicPr>
        <xdr:cNvPr id="2" name="1 Imagen" descr="logo odac.jpg">
          <a:extLst>
            <a:ext uri="{FF2B5EF4-FFF2-40B4-BE49-F238E27FC236}">
              <a16:creationId xmlns:a16="http://schemas.microsoft.com/office/drawing/2014/main" id="{052BD710-4898-4FC1-93A1-DCF32EF995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1906"/>
          <a:ext cx="1762125" cy="1583530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ABREU\Desktop\ODAC\ODAC\ODAC\Mis%20Doc\CARPETAS\Estados%20Financieros\Balanzas%202026\6%20Junio\6%20Balance%20de%20Comprobaci&#243;n%20junio%202026.xlsx" TargetMode="External"/><Relationship Id="rId1" Type="http://schemas.openxmlformats.org/officeDocument/2006/relationships/externalLinkPath" Target="6%20Balance%20de%20Comprobaci&#243;n%20junio%20202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Usuario1\AppData\Local\Temp\Rar$DIa0.514\IR-2-201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gresos"/>
      <sheetName val="ESTADO"/>
      <sheetName val="Junio"/>
      <sheetName val="Balanza Con"/>
      <sheetName val="ED"/>
      <sheetName val="Depreciación"/>
      <sheetName val="Hoja4"/>
      <sheetName val="Pago Junio"/>
      <sheetName val="Ejecución"/>
      <sheetName val="Pago Mayo"/>
      <sheetName val="CxC 06"/>
      <sheetName val="Inventario "/>
      <sheetName val="Gastos pag. x ant."/>
      <sheetName val="SEGURO"/>
      <sheetName val="Fianzas y Depositos"/>
      <sheetName val="CXP 6"/>
      <sheetName val="CXP 5"/>
      <sheetName val="CP Junio"/>
      <sheetName val="CP Mayo"/>
      <sheetName val="Tasa"/>
      <sheetName val="Caja Chica DE"/>
      <sheetName val="C Chica Adm.30062026"/>
      <sheetName val="Diferencias"/>
      <sheetName val="Diferencias (2)"/>
    </sheetNames>
    <sheetDataSet>
      <sheetData sheetId="0"/>
      <sheetData sheetId="1"/>
      <sheetData sheetId="2"/>
      <sheetData sheetId="3"/>
      <sheetData sheetId="4">
        <row r="168">
          <cell r="H168">
            <v>18634.560000000001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R-2"/>
      <sheetName val="Activo"/>
      <sheetName val="A-1"/>
      <sheetName val="A-2"/>
      <sheetName val="B-1"/>
      <sheetName val="A-3"/>
      <sheetName val="B-2"/>
      <sheetName val="B-3"/>
      <sheetName val="B-4"/>
      <sheetName val="D"/>
      <sheetName val="D-1"/>
      <sheetName val="D-2"/>
      <sheetName val="E"/>
      <sheetName val="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5887F-7E2F-4904-929F-DF3581628A71}">
  <dimension ref="A1:J35"/>
  <sheetViews>
    <sheetView tabSelected="1" view="pageBreakPreview" zoomScale="80" zoomScaleNormal="98" zoomScaleSheetLayoutView="80" workbookViewId="0">
      <selection activeCell="C9" sqref="C9"/>
    </sheetView>
  </sheetViews>
  <sheetFormatPr baseColWidth="10" defaultColWidth="11.42578125" defaultRowHeight="15" x14ac:dyDescent="0.25"/>
  <cols>
    <col min="1" max="1" width="1" customWidth="1"/>
    <col min="2" max="2" width="34.140625" customWidth="1"/>
    <col min="3" max="3" width="62.85546875" customWidth="1"/>
    <col min="4" max="4" width="25.28515625" style="1" customWidth="1"/>
    <col min="5" max="5" width="17.140625" style="3" customWidth="1"/>
    <col min="6" max="6" width="18.42578125" style="3" customWidth="1"/>
    <col min="7" max="7" width="14.85546875" style="3" customWidth="1"/>
    <col min="8" max="8" width="17.28515625" style="3" customWidth="1"/>
    <col min="9" max="9" width="17" style="3" customWidth="1"/>
    <col min="10" max="10" width="15.42578125" customWidth="1"/>
  </cols>
  <sheetData>
    <row r="1" spans="2:10" ht="18.75" customHeight="1" x14ac:dyDescent="0.25">
      <c r="E1" s="2"/>
      <c r="F1" s="2"/>
      <c r="G1" s="2"/>
      <c r="H1" s="2"/>
    </row>
    <row r="2" spans="2:10" ht="45" customHeight="1" x14ac:dyDescent="0.75">
      <c r="B2" s="4" t="s">
        <v>0</v>
      </c>
      <c r="C2" s="4"/>
      <c r="D2" s="4"/>
      <c r="E2" s="4"/>
      <c r="F2" s="4"/>
      <c r="G2" s="4"/>
      <c r="H2" s="4"/>
      <c r="I2" s="4"/>
      <c r="J2" s="4"/>
    </row>
    <row r="3" spans="2:10" ht="24" customHeight="1" x14ac:dyDescent="0.4">
      <c r="B3" s="5"/>
      <c r="C3" s="5"/>
      <c r="D3" s="5"/>
      <c r="E3" s="5"/>
      <c r="F3" s="5"/>
      <c r="G3" s="5"/>
      <c r="H3" s="5"/>
      <c r="I3" s="5"/>
      <c r="J3" s="5"/>
    </row>
    <row r="4" spans="2:10" ht="32.25" customHeight="1" x14ac:dyDescent="0.5">
      <c r="B4" s="6" t="s">
        <v>1</v>
      </c>
      <c r="C4" s="6"/>
      <c r="D4" s="6"/>
      <c r="E4" s="6"/>
      <c r="F4" s="6"/>
      <c r="G4" s="6"/>
      <c r="H4" s="6"/>
      <c r="I4" s="6"/>
      <c r="J4" s="6"/>
    </row>
    <row r="5" spans="2:10" ht="22.5" customHeight="1" thickBot="1" x14ac:dyDescent="0.3"/>
    <row r="6" spans="2:10" s="8" customFormat="1" ht="49.5" customHeight="1" thickBot="1" x14ac:dyDescent="0.25">
      <c r="B6" s="7" t="s">
        <v>2</v>
      </c>
      <c r="C6" s="7" t="s">
        <v>3</v>
      </c>
      <c r="D6" s="7" t="s">
        <v>4</v>
      </c>
      <c r="E6" s="7" t="s">
        <v>5</v>
      </c>
      <c r="F6" s="7" t="s">
        <v>6</v>
      </c>
      <c r="G6" s="7" t="s">
        <v>7</v>
      </c>
      <c r="H6" s="7" t="s">
        <v>8</v>
      </c>
      <c r="I6" s="7" t="s">
        <v>9</v>
      </c>
      <c r="J6" s="7" t="s">
        <v>10</v>
      </c>
    </row>
    <row r="7" spans="2:10" s="8" customFormat="1" ht="29.25" customHeight="1" x14ac:dyDescent="0.2">
      <c r="B7" s="9" t="s">
        <v>11</v>
      </c>
      <c r="C7" s="10" t="s">
        <v>12</v>
      </c>
      <c r="D7" s="11" t="s">
        <v>13</v>
      </c>
      <c r="E7" s="12">
        <v>42710</v>
      </c>
      <c r="F7" s="13">
        <v>66544.009999999995</v>
      </c>
      <c r="G7" s="14">
        <v>42740</v>
      </c>
      <c r="H7" s="15">
        <v>0</v>
      </c>
      <c r="I7" s="13">
        <f>+F7-H7</f>
        <v>66544.009999999995</v>
      </c>
      <c r="J7" s="16" t="s">
        <v>14</v>
      </c>
    </row>
    <row r="8" spans="2:10" s="8" customFormat="1" ht="48.75" customHeight="1" x14ac:dyDescent="0.2">
      <c r="B8" s="17" t="s">
        <v>15</v>
      </c>
      <c r="C8" s="18" t="s">
        <v>16</v>
      </c>
      <c r="D8" s="19" t="s">
        <v>17</v>
      </c>
      <c r="E8" s="20">
        <v>45901</v>
      </c>
      <c r="F8" s="21">
        <v>5015617.92</v>
      </c>
      <c r="G8" s="20">
        <v>45930</v>
      </c>
      <c r="H8" s="22">
        <v>0</v>
      </c>
      <c r="I8" s="21">
        <f t="shared" ref="I8:I26" si="0">+F8-H8</f>
        <v>5015617.92</v>
      </c>
      <c r="J8" s="23" t="s">
        <v>14</v>
      </c>
    </row>
    <row r="9" spans="2:10" s="8" customFormat="1" ht="40.5" customHeight="1" x14ac:dyDescent="0.2">
      <c r="B9" s="17" t="s">
        <v>15</v>
      </c>
      <c r="C9" s="18" t="s">
        <v>18</v>
      </c>
      <c r="D9" s="19" t="s">
        <v>19</v>
      </c>
      <c r="E9" s="20">
        <v>45931</v>
      </c>
      <c r="F9" s="21">
        <v>1003123.84</v>
      </c>
      <c r="G9" s="20">
        <v>45961</v>
      </c>
      <c r="H9" s="22">
        <v>0</v>
      </c>
      <c r="I9" s="21">
        <f t="shared" si="0"/>
        <v>1003123.84</v>
      </c>
      <c r="J9" s="23" t="s">
        <v>14</v>
      </c>
    </row>
    <row r="10" spans="2:10" s="8" customFormat="1" ht="40.5" customHeight="1" x14ac:dyDescent="0.2">
      <c r="B10" s="17" t="s">
        <v>15</v>
      </c>
      <c r="C10" s="18" t="s">
        <v>20</v>
      </c>
      <c r="D10" s="19" t="s">
        <v>21</v>
      </c>
      <c r="E10" s="20">
        <v>45962</v>
      </c>
      <c r="F10" s="21">
        <v>1012252.26</v>
      </c>
      <c r="G10" s="20">
        <v>45991</v>
      </c>
      <c r="H10" s="22">
        <v>0</v>
      </c>
      <c r="I10" s="21">
        <f t="shared" si="0"/>
        <v>1012252.26</v>
      </c>
      <c r="J10" s="23" t="s">
        <v>14</v>
      </c>
    </row>
    <row r="11" spans="2:10" s="8" customFormat="1" ht="40.5" customHeight="1" x14ac:dyDescent="0.2">
      <c r="B11" s="17" t="s">
        <v>15</v>
      </c>
      <c r="C11" s="18" t="s">
        <v>22</v>
      </c>
      <c r="D11" s="19" t="s">
        <v>23</v>
      </c>
      <c r="E11" s="20">
        <v>45992</v>
      </c>
      <c r="F11" s="21">
        <v>1006006.25</v>
      </c>
      <c r="G11" s="20">
        <v>46021</v>
      </c>
      <c r="H11" s="22">
        <v>0</v>
      </c>
      <c r="I11" s="21">
        <f t="shared" si="0"/>
        <v>1006006.25</v>
      </c>
      <c r="J11" s="23" t="s">
        <v>14</v>
      </c>
    </row>
    <row r="12" spans="2:10" s="8" customFormat="1" ht="40.5" customHeight="1" x14ac:dyDescent="0.2">
      <c r="B12" s="17" t="s">
        <v>15</v>
      </c>
      <c r="C12" s="18" t="s">
        <v>24</v>
      </c>
      <c r="D12" s="19" t="s">
        <v>25</v>
      </c>
      <c r="E12" s="20">
        <v>46031</v>
      </c>
      <c r="F12" s="21">
        <v>876591.93</v>
      </c>
      <c r="G12" s="20">
        <v>46052</v>
      </c>
      <c r="H12" s="22">
        <v>0</v>
      </c>
      <c r="I12" s="21">
        <f t="shared" si="0"/>
        <v>876591.93</v>
      </c>
      <c r="J12" s="23" t="s">
        <v>14</v>
      </c>
    </row>
    <row r="13" spans="2:10" s="8" customFormat="1" ht="40.5" customHeight="1" x14ac:dyDescent="0.2">
      <c r="B13" s="17" t="s">
        <v>15</v>
      </c>
      <c r="C13" s="18" t="s">
        <v>24</v>
      </c>
      <c r="D13" s="19" t="s">
        <v>26</v>
      </c>
      <c r="E13" s="20">
        <v>46031</v>
      </c>
      <c r="F13" s="21">
        <v>117599.4</v>
      </c>
      <c r="G13" s="20">
        <v>46052</v>
      </c>
      <c r="H13" s="22">
        <v>0</v>
      </c>
      <c r="I13" s="21">
        <f t="shared" si="0"/>
        <v>117599.4</v>
      </c>
      <c r="J13" s="23" t="s">
        <v>14</v>
      </c>
    </row>
    <row r="14" spans="2:10" s="8" customFormat="1" ht="47.25" customHeight="1" x14ac:dyDescent="0.2">
      <c r="B14" s="17" t="s">
        <v>15</v>
      </c>
      <c r="C14" s="18" t="s">
        <v>27</v>
      </c>
      <c r="D14" s="19" t="s">
        <v>28</v>
      </c>
      <c r="E14" s="20">
        <v>46057</v>
      </c>
      <c r="F14" s="21">
        <v>869536.92</v>
      </c>
      <c r="G14" s="20">
        <v>46062</v>
      </c>
      <c r="H14" s="22">
        <v>0</v>
      </c>
      <c r="I14" s="21">
        <f t="shared" si="0"/>
        <v>869536.92</v>
      </c>
      <c r="J14" s="23" t="s">
        <v>14</v>
      </c>
    </row>
    <row r="15" spans="2:10" s="8" customFormat="1" ht="40.5" customHeight="1" x14ac:dyDescent="0.2">
      <c r="B15" s="17" t="s">
        <v>15</v>
      </c>
      <c r="C15" s="18" t="s">
        <v>27</v>
      </c>
      <c r="D15" s="19" t="s">
        <v>29</v>
      </c>
      <c r="E15" s="20">
        <v>46057</v>
      </c>
      <c r="F15" s="21">
        <v>116652.94</v>
      </c>
      <c r="G15" s="20">
        <v>46062</v>
      </c>
      <c r="H15" s="22">
        <v>0</v>
      </c>
      <c r="I15" s="21">
        <f t="shared" si="0"/>
        <v>116652.94</v>
      </c>
      <c r="J15" s="23" t="s">
        <v>14</v>
      </c>
    </row>
    <row r="16" spans="2:10" s="8" customFormat="1" ht="40.5" customHeight="1" x14ac:dyDescent="0.2">
      <c r="B16" s="17" t="s">
        <v>15</v>
      </c>
      <c r="C16" s="18" t="s">
        <v>30</v>
      </c>
      <c r="D16" s="19" t="s">
        <v>31</v>
      </c>
      <c r="E16" s="20">
        <v>46085</v>
      </c>
      <c r="F16" s="21">
        <v>819319.87</v>
      </c>
      <c r="G16" s="20">
        <v>46090</v>
      </c>
      <c r="H16" s="22">
        <v>0</v>
      </c>
      <c r="I16" s="21">
        <f t="shared" si="0"/>
        <v>819319.87</v>
      </c>
      <c r="J16" s="23" t="s">
        <v>14</v>
      </c>
    </row>
    <row r="17" spans="1:10" s="8" customFormat="1" ht="40.5" customHeight="1" x14ac:dyDescent="0.2">
      <c r="B17" s="17" t="s">
        <v>15</v>
      </c>
      <c r="C17" s="18" t="s">
        <v>30</v>
      </c>
      <c r="D17" s="19" t="s">
        <v>32</v>
      </c>
      <c r="E17" s="20">
        <v>46085</v>
      </c>
      <c r="F17" s="21">
        <v>109916.06</v>
      </c>
      <c r="G17" s="20">
        <v>46090</v>
      </c>
      <c r="H17" s="22">
        <v>0</v>
      </c>
      <c r="I17" s="21">
        <f t="shared" si="0"/>
        <v>109916.06</v>
      </c>
      <c r="J17" s="23" t="s">
        <v>14</v>
      </c>
    </row>
    <row r="18" spans="1:10" s="8" customFormat="1" ht="40.5" customHeight="1" x14ac:dyDescent="0.2">
      <c r="B18" s="17" t="s">
        <v>15</v>
      </c>
      <c r="C18" s="18" t="s">
        <v>33</v>
      </c>
      <c r="D18" s="19" t="s">
        <v>34</v>
      </c>
      <c r="E18" s="20">
        <v>46118</v>
      </c>
      <c r="F18" s="21">
        <v>836842.01</v>
      </c>
      <c r="G18" s="20">
        <v>46125</v>
      </c>
      <c r="H18" s="22">
        <v>0</v>
      </c>
      <c r="I18" s="21">
        <f t="shared" si="0"/>
        <v>836842.01</v>
      </c>
      <c r="J18" s="23" t="s">
        <v>14</v>
      </c>
    </row>
    <row r="19" spans="1:10" s="8" customFormat="1" ht="40.5" customHeight="1" x14ac:dyDescent="0.2">
      <c r="B19" s="17" t="s">
        <v>15</v>
      </c>
      <c r="C19" s="18" t="s">
        <v>33</v>
      </c>
      <c r="D19" s="19" t="s">
        <v>35</v>
      </c>
      <c r="E19" s="20">
        <v>46118</v>
      </c>
      <c r="F19" s="21">
        <v>112266.75</v>
      </c>
      <c r="G19" s="20">
        <v>46125</v>
      </c>
      <c r="H19" s="22">
        <v>0</v>
      </c>
      <c r="I19" s="21">
        <f t="shared" si="0"/>
        <v>112266.75</v>
      </c>
      <c r="J19" s="23" t="s">
        <v>14</v>
      </c>
    </row>
    <row r="20" spans="1:10" s="8" customFormat="1" ht="40.5" customHeight="1" x14ac:dyDescent="0.2">
      <c r="B20" s="17" t="s">
        <v>15</v>
      </c>
      <c r="C20" s="18" t="s">
        <v>36</v>
      </c>
      <c r="D20" s="19" t="s">
        <v>37</v>
      </c>
      <c r="E20" s="20">
        <v>46147</v>
      </c>
      <c r="F20" s="21">
        <v>820739.17</v>
      </c>
      <c r="G20" s="20">
        <v>46155</v>
      </c>
      <c r="H20" s="22">
        <v>0</v>
      </c>
      <c r="I20" s="21">
        <f t="shared" si="0"/>
        <v>820739.17</v>
      </c>
      <c r="J20" s="23" t="s">
        <v>38</v>
      </c>
    </row>
    <row r="21" spans="1:10" s="8" customFormat="1" ht="40.5" customHeight="1" x14ac:dyDescent="0.2">
      <c r="B21" s="17" t="s">
        <v>15</v>
      </c>
      <c r="C21" s="18" t="s">
        <v>36</v>
      </c>
      <c r="D21" s="19" t="s">
        <v>39</v>
      </c>
      <c r="E21" s="20">
        <v>46147</v>
      </c>
      <c r="F21" s="21">
        <v>110106.46</v>
      </c>
      <c r="G21" s="20">
        <v>46155</v>
      </c>
      <c r="H21" s="22">
        <v>0</v>
      </c>
      <c r="I21" s="21">
        <f t="shared" si="0"/>
        <v>110106.46</v>
      </c>
      <c r="J21" s="23" t="s">
        <v>38</v>
      </c>
    </row>
    <row r="22" spans="1:10" s="8" customFormat="1" ht="33" customHeight="1" x14ac:dyDescent="0.2">
      <c r="B22" s="17" t="s">
        <v>40</v>
      </c>
      <c r="C22" s="18" t="s">
        <v>41</v>
      </c>
      <c r="D22" s="19" t="s">
        <v>42</v>
      </c>
      <c r="E22" s="20">
        <v>46168</v>
      </c>
      <c r="F22" s="21">
        <v>5935.91</v>
      </c>
      <c r="G22" s="20">
        <v>46199</v>
      </c>
      <c r="H22" s="24">
        <v>5935.91</v>
      </c>
      <c r="I22" s="21">
        <f t="shared" si="0"/>
        <v>0</v>
      </c>
      <c r="J22" s="23" t="s">
        <v>43</v>
      </c>
    </row>
    <row r="23" spans="1:10" s="8" customFormat="1" ht="70.5" customHeight="1" x14ac:dyDescent="0.2">
      <c r="B23" s="17" t="s">
        <v>44</v>
      </c>
      <c r="C23" s="25" t="s">
        <v>45</v>
      </c>
      <c r="D23" s="19" t="s">
        <v>46</v>
      </c>
      <c r="E23" s="20">
        <v>46170</v>
      </c>
      <c r="F23" s="21">
        <v>63720</v>
      </c>
      <c r="G23" s="20">
        <v>46201</v>
      </c>
      <c r="H23" s="26">
        <v>63720</v>
      </c>
      <c r="I23" s="27">
        <f t="shared" si="0"/>
        <v>0</v>
      </c>
      <c r="J23" s="28" t="s">
        <v>43</v>
      </c>
    </row>
    <row r="24" spans="1:10" s="8" customFormat="1" ht="39.75" customHeight="1" x14ac:dyDescent="0.2">
      <c r="B24" s="17" t="s">
        <v>47</v>
      </c>
      <c r="C24" s="18" t="s">
        <v>48</v>
      </c>
      <c r="D24" s="19" t="s">
        <v>49</v>
      </c>
      <c r="E24" s="20">
        <v>46170</v>
      </c>
      <c r="F24" s="21">
        <v>63197.38</v>
      </c>
      <c r="G24" s="20">
        <v>46201</v>
      </c>
      <c r="H24" s="29">
        <v>63197.38</v>
      </c>
      <c r="I24" s="21">
        <f t="shared" si="0"/>
        <v>0</v>
      </c>
      <c r="J24" s="23" t="s">
        <v>43</v>
      </c>
    </row>
    <row r="25" spans="1:10" s="8" customFormat="1" ht="81" customHeight="1" x14ac:dyDescent="0.2">
      <c r="B25" s="17" t="s">
        <v>44</v>
      </c>
      <c r="C25" s="18" t="s">
        <v>50</v>
      </c>
      <c r="D25" s="19" t="s">
        <v>51</v>
      </c>
      <c r="E25" s="20">
        <v>46170</v>
      </c>
      <c r="F25" s="21">
        <v>12744</v>
      </c>
      <c r="G25" s="20">
        <v>46201</v>
      </c>
      <c r="H25" s="29">
        <v>12744</v>
      </c>
      <c r="I25" s="21">
        <f t="shared" si="0"/>
        <v>0</v>
      </c>
      <c r="J25" s="23" t="s">
        <v>43</v>
      </c>
    </row>
    <row r="26" spans="1:10" s="3" customFormat="1" ht="36.75" customHeight="1" thickBot="1" x14ac:dyDescent="0.3">
      <c r="A26" s="30"/>
      <c r="B26" s="31" t="s">
        <v>52</v>
      </c>
      <c r="C26" s="32" t="s">
        <v>52</v>
      </c>
      <c r="D26" s="33" t="s">
        <v>53</v>
      </c>
      <c r="E26" s="34">
        <v>46172</v>
      </c>
      <c r="F26" s="35">
        <f>3280.1+3994.77+16927.69</f>
        <v>24202.559999999998</v>
      </c>
      <c r="G26" s="34">
        <v>46203</v>
      </c>
      <c r="H26" s="36">
        <f>+[1]ED!H168</f>
        <v>18634.560000000001</v>
      </c>
      <c r="I26" s="37">
        <f t="shared" si="0"/>
        <v>5567.9999999999964</v>
      </c>
      <c r="J26" s="23" t="s">
        <v>38</v>
      </c>
    </row>
    <row r="27" spans="1:10" s="3" customFormat="1" ht="36" customHeight="1" thickBot="1" x14ac:dyDescent="0.3">
      <c r="A27" s="30"/>
      <c r="B27" s="38" t="s">
        <v>54</v>
      </c>
      <c r="C27" s="39"/>
      <c r="D27" s="40"/>
      <c r="E27" s="41"/>
      <c r="F27" s="42">
        <f>SUM(F7:F26)</f>
        <v>13062915.640000001</v>
      </c>
      <c r="G27" s="43"/>
      <c r="H27" s="42">
        <f>SUM(H7:H26)</f>
        <v>164231.85</v>
      </c>
      <c r="I27" s="43">
        <f>SUM(I7:I26)</f>
        <v>12898683.789999999</v>
      </c>
      <c r="J27" s="42"/>
    </row>
    <row r="28" spans="1:10" s="3" customFormat="1" ht="18.75" customHeight="1" x14ac:dyDescent="0.25">
      <c r="A28" s="30"/>
      <c r="B28" s="44"/>
      <c r="C28" s="45"/>
      <c r="D28" s="45"/>
      <c r="E28" s="45"/>
      <c r="F28" s="46"/>
      <c r="G28" s="46"/>
      <c r="H28" s="46"/>
      <c r="I28" s="46"/>
      <c r="J28" s="46"/>
    </row>
    <row r="29" spans="1:10" s="3" customFormat="1" ht="33" customHeight="1" x14ac:dyDescent="0.25">
      <c r="A29" s="30"/>
      <c r="B29" s="44"/>
      <c r="C29" s="45"/>
      <c r="D29" s="45"/>
      <c r="E29" s="45"/>
      <c r="F29" s="46"/>
      <c r="G29" s="46"/>
      <c r="H29" s="46"/>
      <c r="I29" s="46"/>
      <c r="J29" s="46"/>
    </row>
    <row r="30" spans="1:10" s="3" customFormat="1" ht="33" customHeight="1" x14ac:dyDescent="0.25">
      <c r="A30" s="30"/>
      <c r="B30" s="44"/>
      <c r="C30" s="45"/>
      <c r="D30" s="45"/>
      <c r="E30" s="45"/>
      <c r="F30" s="46"/>
      <c r="G30" s="46"/>
      <c r="H30" s="46"/>
      <c r="I30" s="46"/>
      <c r="J30" s="46"/>
    </row>
    <row r="31" spans="1:10" s="3" customFormat="1" ht="33.75" customHeight="1" x14ac:dyDescent="0.25">
      <c r="A31" s="30"/>
      <c r="B31" s="44"/>
      <c r="C31" s="45"/>
      <c r="D31" s="45"/>
      <c r="E31" s="45"/>
      <c r="F31" s="46"/>
      <c r="G31" s="46"/>
      <c r="H31" s="46"/>
      <c r="I31" s="46"/>
      <c r="J31" s="46"/>
    </row>
    <row r="32" spans="1:10" ht="22.5" customHeight="1" x14ac:dyDescent="0.3">
      <c r="A32" s="30"/>
      <c r="B32" s="47" t="s">
        <v>55</v>
      </c>
      <c r="C32" s="1"/>
      <c r="E32" s="48"/>
      <c r="G32" s="44"/>
      <c r="H32" s="49"/>
      <c r="J32" s="50"/>
    </row>
    <row r="33" spans="1:10" ht="15" customHeight="1" x14ac:dyDescent="0.3">
      <c r="A33" s="30"/>
      <c r="B33" s="47" t="s">
        <v>56</v>
      </c>
      <c r="C33" s="51"/>
      <c r="D33" s="3"/>
      <c r="E33" s="52"/>
      <c r="F33" s="53"/>
      <c r="G33" s="52"/>
    </row>
    <row r="34" spans="1:10" x14ac:dyDescent="0.25">
      <c r="A34" s="30"/>
      <c r="J34" s="50"/>
    </row>
    <row r="35" spans="1:10" x14ac:dyDescent="0.25">
      <c r="A35" s="3"/>
      <c r="I35" s="54"/>
      <c r="J35" s="55"/>
    </row>
  </sheetData>
  <mergeCells count="4">
    <mergeCell ref="E1:H1"/>
    <mergeCell ref="B2:J2"/>
    <mergeCell ref="B3:J3"/>
    <mergeCell ref="B4:J4"/>
  </mergeCells>
  <printOptions horizontalCentered="1"/>
  <pageMargins left="0.15748031496062992" right="7.874015748031496E-2" top="0.55118110236220474" bottom="0.35433070866141736" header="0.31496062992125984" footer="0.62992125984251968"/>
  <pageSetup scale="60" orientation="landscape" r:id="rId1"/>
  <rowBreaks count="1" manualBreakCount="1">
    <brk id="22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CP Junio</vt:lpstr>
      <vt:lpstr>'CP Junio'!Área_de_impresión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CABREU</dc:creator>
  <cp:lastModifiedBy>CABREU</cp:lastModifiedBy>
  <dcterms:created xsi:type="dcterms:W3CDTF">2026-07-08T19:39:27Z</dcterms:created>
  <dcterms:modified xsi:type="dcterms:W3CDTF">2026-07-08T19:39:45Z</dcterms:modified>
</cp:coreProperties>
</file>