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Febrero\"/>
    </mc:Choice>
  </mc:AlternateContent>
  <xr:revisionPtr revIDLastSave="0" documentId="13_ncr:1_{543495EF-AED6-491E-B3AF-5C9883A162F1}" xr6:coauthVersionLast="47" xr6:coauthVersionMax="47" xr10:uidLastSave="{00000000-0000-0000-0000-000000000000}"/>
  <bookViews>
    <workbookView xWindow="-120" yWindow="-120" windowWidth="20730" windowHeight="11160" xr2:uid="{75FB88E9-FA81-4D42-9F1E-5722B9350089}"/>
  </bookViews>
  <sheets>
    <sheet name="Cuentas Pagadas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'Cuentas Pagadas'!$A$1:$J$25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19" i="1"/>
  <c r="I18" i="1"/>
  <c r="I17" i="1"/>
  <c r="I16" i="1"/>
  <c r="I15" i="1"/>
  <c r="I14" i="1"/>
  <c r="I13" i="1"/>
  <c r="I12" i="1"/>
  <c r="I11" i="1"/>
  <c r="I10" i="1"/>
  <c r="I9" i="1"/>
  <c r="I8" i="1"/>
  <c r="I7" i="1"/>
  <c r="I19" i="1" l="1"/>
  <c r="I20" i="1" s="1"/>
  <c r="F20" i="1"/>
</calcChain>
</file>

<file path=xl/sharedStrings.xml><?xml version="1.0" encoding="utf-8"?>
<sst xmlns="http://schemas.openxmlformats.org/spreadsheetml/2006/main" count="64" uniqueCount="46">
  <si>
    <t xml:space="preserve">ORGANISMO DOMINICANO DE ACREDITACION </t>
  </si>
  <si>
    <t>ESTADO DE CUENTAS PAGADAS  A SUPLIDORES AL 28 DE FEBRERO 2026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</si>
  <si>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</si>
  <si>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</si>
  <si>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</si>
  <si>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</si>
  <si>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</si>
  <si>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</si>
  <si>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</si>
  <si>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</si>
  <si>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</si>
  <si>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</si>
  <si>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</si>
  <si>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</si>
  <si>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</si>
  <si>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FONDO DE INVERSION CERRADO PIONEER INMOBILIARIO II</t>
  </si>
  <si>
    <t>ALQUILER DE OFICINA DE ODAC, CORRESPONDIENTE A LOS MESES  DESDE  MAYO 2025 HASTA SEPTIEMBRE 2025, SEGUN CONTRATO BS-0003603-2018.</t>
  </si>
  <si>
    <t>B1500000181</t>
  </si>
  <si>
    <t>ALQUILER DE OFICINA DE ODAC, CORRESPONDIENTE AL MES DE OCTUBRE 2025, SEGUN CONTRATO BS-0003603-2018.</t>
  </si>
  <si>
    <t>B1500000183</t>
  </si>
  <si>
    <t>ALQUILER DE OFICINA DE ODAC, CORRESPONDIENTE AL MES DE NOVIEMBRE 2025, SEGUN CONTRATO BS-0003603-2018.</t>
  </si>
  <si>
    <t>B1500000185</t>
  </si>
  <si>
    <t>ALQUILER DE OFICINA DE ODAC, CORRESPONDIENTE AL MES DE DICIEMBRE 2025, SEGUN CONTRATO BS-0003603-2018.</t>
  </si>
  <si>
    <t>B1500000187</t>
  </si>
  <si>
    <t>ALQUILER DE OFICINA DE ODAC, CORRESPONDIENTE AL MES DE ENERO 2026, SEGUN CONTRATO BS-0003603-2018.</t>
  </si>
  <si>
    <t>E450000000001</t>
  </si>
  <si>
    <t>E450000000002</t>
  </si>
  <si>
    <t>PENDIENTE</t>
  </si>
  <si>
    <t>FERNEY CHAPARRO DIAZ</t>
  </si>
  <si>
    <t xml:space="preserve">CONTRATACION SERVICIO DE CONSULTORIA INTERNACIONAL PARA ASISTENCIA TECNICA ESPECIALIZADA, CONTRATO No. BS-0011584-2025, DEL 09/12/2025 AL 09/01/2026. </t>
  </si>
  <si>
    <t>COMPLETADO</t>
  </si>
  <si>
    <t>GLOBAL ACCREDITATION COOPERATION INCORPORATED</t>
  </si>
  <si>
    <t xml:space="preserve">MEMBRESIA ANUAL 2026 MIEMBRO PLENO </t>
  </si>
  <si>
    <t>INTERNATIONAL ACCREDITATION COOPERATION, AC.</t>
  </si>
  <si>
    <t>A-619</t>
  </si>
  <si>
    <t>SEGURO NACIONAL DE SALUD</t>
  </si>
  <si>
    <t>SEGURO DE COMPLEMENTARIO AL PERSONAL, CORRESPONDIENTE AL MES DE ENERO 2026</t>
  </si>
  <si>
    <t>E450000004975</t>
  </si>
  <si>
    <t>SEGUROS RESERVAS</t>
  </si>
  <si>
    <t>SEGURO DE VIDA AL PERSONAL, CORRESPONDIENTE AL MES DE ENERO 2026</t>
  </si>
  <si>
    <t>E450000010767</t>
  </si>
  <si>
    <t>CONSUMO DE CAJA CHICA POR REPONER</t>
  </si>
  <si>
    <t>N/A</t>
  </si>
  <si>
    <t xml:space="preserve">TOTAL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</si>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</sst>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justify" wrapText="1"/>
    </xf>
    <xf numFmtId="0" fontId="8" fillId="0" borderId="2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4" fontId="8" fillId="0" borderId="9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vertical="center"/>
    </xf>
    <xf numFmtId="14" fontId="9" fillId="0" borderId="2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4" fontId="8" fillId="0" borderId="10" xfId="0" applyNumberFormat="1" applyFont="1" applyBorder="1" applyAlignment="1">
      <alignment horizontal="center" vertical="center"/>
    </xf>
    <xf numFmtId="4" fontId="0" fillId="3" borderId="9" xfId="0" applyNumberFormat="1" applyFill="1" applyBorder="1" applyAlignment="1">
      <alignment vertical="center"/>
    </xf>
    <xf numFmtId="4" fontId="8" fillId="0" borderId="9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4" fontId="0" fillId="3" borderId="11" xfId="0" applyNumberForma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14" fontId="8" fillId="0" borderId="14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4" fontId="0" fillId="3" borderId="13" xfId="0" applyNumberFormat="1" applyFill="1" applyBorder="1" applyAlignment="1">
      <alignment vertical="center"/>
    </xf>
    <xf numFmtId="14" fontId="8" fillId="0" borderId="13" xfId="0" applyNumberFormat="1" applyFont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C1A6517B-0315-4ADD-A666-448A18D25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E587980-3AAD-45A6-A12B-AF22FCE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DEE5-B947-486A-9910-884D2BB6F6C9}">
  <dimension ref="A1:J26"/>
  <sheetViews>
    <sheetView tabSelected="1" view="pageBreakPreview" zoomScale="80" zoomScaleNormal="98" zoomScaleSheetLayoutView="80" workbookViewId="0">
      <selection activeCell="B4" sqref="B4:J4"/>
    </sheetView>
  </sheetViews>
  <sheetFormatPr baseColWidth="10" defaultColWidth="11.42578125" defaultRowHeight="15" x14ac:dyDescent="0.25"/>
  <cols>
    <col min="1" max="1" width="1" customWidth="1"/>
    <col min="2" max="2" width="34" customWidth="1"/>
    <col min="3" max="3" width="67.5703125" customWidth="1"/>
    <col min="4" max="4" width="22.7109375" style="1" customWidth="1"/>
    <col min="5" max="5" width="16.5703125" style="2" customWidth="1"/>
    <col min="6" max="6" width="18.42578125" style="2" customWidth="1"/>
    <col min="7" max="7" width="15.7109375" style="2" customWidth="1"/>
    <col min="8" max="8" width="17.28515625" style="2" customWidth="1"/>
    <col min="9" max="9" width="17" style="2" customWidth="1"/>
    <col min="10" max="10" width="15.42578125" customWidth="1"/>
  </cols>
  <sheetData>
    <row r="1" spans="2:10" ht="11.25" customHeight="1" x14ac:dyDescent="0.25">
      <c r="E1" s="63"/>
      <c r="F1" s="63"/>
      <c r="G1" s="63"/>
      <c r="H1" s="63"/>
    </row>
    <row r="2" spans="2:10" ht="45" customHeight="1" x14ac:dyDescent="0.75">
      <c r="B2" s="64" t="s">
        <v>0</v>
      </c>
      <c r="C2" s="64"/>
      <c r="D2" s="64"/>
      <c r="E2" s="64"/>
      <c r="F2" s="64"/>
      <c r="G2" s="64"/>
      <c r="H2" s="64"/>
      <c r="I2" s="64"/>
      <c r="J2" s="64"/>
    </row>
    <row r="3" spans="2:10" ht="26.25" customHeight="1" x14ac:dyDescent="0.4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5">
      <c r="B4" s="65" t="s">
        <v>1</v>
      </c>
      <c r="C4" s="65"/>
      <c r="D4" s="65"/>
      <c r="E4" s="65"/>
      <c r="F4" s="65"/>
      <c r="G4" s="65"/>
      <c r="H4" s="65"/>
      <c r="I4" s="65"/>
      <c r="J4" s="65"/>
    </row>
    <row r="5" spans="2:10" ht="18.75" customHeight="1" thickBot="1" x14ac:dyDescent="0.3"/>
    <row r="6" spans="2:10" s="6" customFormat="1" ht="53.25" customHeight="1" thickBot="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29.25" customHeight="1" x14ac:dyDescent="0.2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>
        <v>42740</v>
      </c>
      <c r="H7" s="13">
        <v>0</v>
      </c>
      <c r="I7" s="14">
        <f>+F7-H7</f>
        <v>66544.009999999995</v>
      </c>
      <c r="J7" s="15" t="s">
        <v>14</v>
      </c>
    </row>
    <row r="8" spans="2:10" s="6" customFormat="1" ht="40.5" customHeight="1" x14ac:dyDescent="0.2">
      <c r="B8" s="7" t="s">
        <v>15</v>
      </c>
      <c r="C8" s="16" t="s">
        <v>16</v>
      </c>
      <c r="D8" s="17" t="s">
        <v>17</v>
      </c>
      <c r="E8" s="10">
        <v>45901</v>
      </c>
      <c r="F8" s="18">
        <v>5015617.92</v>
      </c>
      <c r="G8" s="19">
        <v>45930</v>
      </c>
      <c r="H8" s="20">
        <v>0</v>
      </c>
      <c r="I8" s="14">
        <f t="shared" ref="I8:I19" si="0">+F8-H8</f>
        <v>5015617.92</v>
      </c>
      <c r="J8" s="21" t="s">
        <v>14</v>
      </c>
    </row>
    <row r="9" spans="2:10" s="6" customFormat="1" ht="40.5" customHeight="1" x14ac:dyDescent="0.2">
      <c r="B9" s="7" t="s">
        <v>15</v>
      </c>
      <c r="C9" s="16" t="s">
        <v>18</v>
      </c>
      <c r="D9" s="17" t="s">
        <v>19</v>
      </c>
      <c r="E9" s="10">
        <v>45931</v>
      </c>
      <c r="F9" s="22">
        <v>1003123.84</v>
      </c>
      <c r="G9" s="23">
        <v>45961</v>
      </c>
      <c r="H9" s="20">
        <v>0</v>
      </c>
      <c r="I9" s="14">
        <f t="shared" si="0"/>
        <v>1003123.84</v>
      </c>
      <c r="J9" s="21" t="s">
        <v>14</v>
      </c>
    </row>
    <row r="10" spans="2:10" s="6" customFormat="1" ht="40.5" customHeight="1" x14ac:dyDescent="0.2">
      <c r="B10" s="7" t="s">
        <v>15</v>
      </c>
      <c r="C10" s="16" t="s">
        <v>20</v>
      </c>
      <c r="D10" s="17" t="s">
        <v>21</v>
      </c>
      <c r="E10" s="10">
        <v>45962</v>
      </c>
      <c r="F10" s="22">
        <v>1012252.26</v>
      </c>
      <c r="G10" s="19">
        <v>45991</v>
      </c>
      <c r="H10" s="20">
        <v>0</v>
      </c>
      <c r="I10" s="14">
        <f t="shared" si="0"/>
        <v>1012252.26</v>
      </c>
      <c r="J10" s="21" t="s">
        <v>14</v>
      </c>
    </row>
    <row r="11" spans="2:10" s="6" customFormat="1" ht="40.5" customHeight="1" x14ac:dyDescent="0.2">
      <c r="B11" s="7" t="s">
        <v>15</v>
      </c>
      <c r="C11" s="16" t="s">
        <v>22</v>
      </c>
      <c r="D11" s="17" t="s">
        <v>23</v>
      </c>
      <c r="E11" s="10">
        <v>45992</v>
      </c>
      <c r="F11" s="22">
        <v>1006006.25</v>
      </c>
      <c r="G11" s="19">
        <v>46021</v>
      </c>
      <c r="H11" s="20">
        <v>0</v>
      </c>
      <c r="I11" s="14">
        <f t="shared" si="0"/>
        <v>1006006.25</v>
      </c>
      <c r="J11" s="21" t="s">
        <v>14</v>
      </c>
    </row>
    <row r="12" spans="2:10" s="6" customFormat="1" ht="40.5" customHeight="1" x14ac:dyDescent="0.2">
      <c r="B12" s="7" t="s">
        <v>15</v>
      </c>
      <c r="C12" s="16" t="s">
        <v>24</v>
      </c>
      <c r="D12" s="17" t="s">
        <v>25</v>
      </c>
      <c r="E12" s="10">
        <v>46031</v>
      </c>
      <c r="F12" s="22">
        <v>876591.93</v>
      </c>
      <c r="G12" s="24">
        <v>46052</v>
      </c>
      <c r="H12" s="20">
        <v>0</v>
      </c>
      <c r="I12" s="14">
        <f t="shared" si="0"/>
        <v>876591.93</v>
      </c>
      <c r="J12" s="21" t="s">
        <v>14</v>
      </c>
    </row>
    <row r="13" spans="2:10" s="6" customFormat="1" ht="40.5" customHeight="1" x14ac:dyDescent="0.2">
      <c r="B13" s="7" t="s">
        <v>15</v>
      </c>
      <c r="C13" s="16" t="s">
        <v>24</v>
      </c>
      <c r="D13" s="17" t="s">
        <v>26</v>
      </c>
      <c r="E13" s="10">
        <v>46031</v>
      </c>
      <c r="F13" s="22">
        <v>117599.4</v>
      </c>
      <c r="G13" s="24">
        <v>46052</v>
      </c>
      <c r="H13" s="20">
        <v>0</v>
      </c>
      <c r="I13" s="14">
        <f t="shared" si="0"/>
        <v>117599.4</v>
      </c>
      <c r="J13" s="21" t="s">
        <v>27</v>
      </c>
    </row>
    <row r="14" spans="2:10" s="6" customFormat="1" ht="47.25" customHeight="1" x14ac:dyDescent="0.2">
      <c r="B14" s="25" t="s">
        <v>28</v>
      </c>
      <c r="C14" s="26" t="s">
        <v>29</v>
      </c>
      <c r="D14" s="9">
        <v>4</v>
      </c>
      <c r="E14" s="27">
        <v>46041</v>
      </c>
      <c r="F14" s="28">
        <v>253051.2</v>
      </c>
      <c r="G14" s="24">
        <v>46071</v>
      </c>
      <c r="H14" s="20">
        <v>253051.2</v>
      </c>
      <c r="I14" s="14">
        <f t="shared" si="0"/>
        <v>0</v>
      </c>
      <c r="J14" s="21" t="s">
        <v>30</v>
      </c>
    </row>
    <row r="15" spans="2:10" s="6" customFormat="1" ht="40.5" customHeight="1" x14ac:dyDescent="0.2">
      <c r="B15" s="25" t="s">
        <v>31</v>
      </c>
      <c r="C15" s="26" t="s">
        <v>32</v>
      </c>
      <c r="D15" s="9">
        <v>28</v>
      </c>
      <c r="E15" s="27">
        <v>46030</v>
      </c>
      <c r="F15" s="28">
        <v>52079.81</v>
      </c>
      <c r="G15" s="24">
        <v>46061</v>
      </c>
      <c r="H15" s="29">
        <v>52079.81</v>
      </c>
      <c r="I15" s="14">
        <f t="shared" si="0"/>
        <v>0</v>
      </c>
      <c r="J15" s="21" t="s">
        <v>30</v>
      </c>
    </row>
    <row r="16" spans="2:10" s="6" customFormat="1" ht="40.5" customHeight="1" x14ac:dyDescent="0.2">
      <c r="B16" s="25" t="s">
        <v>33</v>
      </c>
      <c r="C16" s="26" t="s">
        <v>32</v>
      </c>
      <c r="D16" s="9" t="s">
        <v>34</v>
      </c>
      <c r="E16" s="27">
        <v>46037</v>
      </c>
      <c r="F16" s="28">
        <v>424797.69</v>
      </c>
      <c r="G16" s="24">
        <v>46081</v>
      </c>
      <c r="H16" s="29">
        <v>424797.69</v>
      </c>
      <c r="I16" s="14">
        <f t="shared" si="0"/>
        <v>0</v>
      </c>
      <c r="J16" s="21" t="s">
        <v>30</v>
      </c>
    </row>
    <row r="17" spans="1:10" s="6" customFormat="1" ht="40.5" customHeight="1" x14ac:dyDescent="0.2">
      <c r="B17" s="30" t="s">
        <v>35</v>
      </c>
      <c r="C17" s="26" t="s">
        <v>36</v>
      </c>
      <c r="D17" s="31" t="s">
        <v>37</v>
      </c>
      <c r="E17" s="32">
        <v>46042</v>
      </c>
      <c r="F17" s="33">
        <v>22974</v>
      </c>
      <c r="G17" s="19">
        <v>46072</v>
      </c>
      <c r="H17" s="14">
        <v>22974</v>
      </c>
      <c r="I17" s="14">
        <f t="shared" si="0"/>
        <v>0</v>
      </c>
      <c r="J17" s="21" t="s">
        <v>30</v>
      </c>
    </row>
    <row r="18" spans="1:10" s="6" customFormat="1" ht="40.5" customHeight="1" x14ac:dyDescent="0.2">
      <c r="B18" s="34" t="s">
        <v>38</v>
      </c>
      <c r="C18" s="26" t="s">
        <v>39</v>
      </c>
      <c r="D18" s="9" t="s">
        <v>40</v>
      </c>
      <c r="E18" s="10">
        <v>46050</v>
      </c>
      <c r="F18" s="35">
        <v>5820.88</v>
      </c>
      <c r="G18" s="23">
        <v>46080</v>
      </c>
      <c r="H18" s="14">
        <v>5820.88</v>
      </c>
      <c r="I18" s="14">
        <f t="shared" si="0"/>
        <v>0</v>
      </c>
      <c r="J18" s="21" t="s">
        <v>30</v>
      </c>
    </row>
    <row r="19" spans="1:10" s="6" customFormat="1" ht="40.5" customHeight="1" thickBot="1" x14ac:dyDescent="0.25">
      <c r="B19" s="36" t="s">
        <v>41</v>
      </c>
      <c r="C19" s="37" t="s">
        <v>41</v>
      </c>
      <c r="D19" s="38" t="s">
        <v>42</v>
      </c>
      <c r="E19" s="39">
        <v>46053</v>
      </c>
      <c r="F19" s="40">
        <f>550+8371.11</f>
        <v>8921.11</v>
      </c>
      <c r="G19" s="41">
        <v>46081</v>
      </c>
      <c r="H19" s="42">
        <v>8921.11</v>
      </c>
      <c r="I19" s="43">
        <f t="shared" si="0"/>
        <v>0</v>
      </c>
      <c r="J19" s="44" t="s">
        <v>30</v>
      </c>
    </row>
    <row r="20" spans="1:10" s="2" customFormat="1" ht="36.75" customHeight="1" thickBot="1" x14ac:dyDescent="0.3">
      <c r="A20" s="45"/>
      <c r="B20" s="46" t="s">
        <v>43</v>
      </c>
      <c r="C20" s="47"/>
      <c r="D20" s="47"/>
      <c r="E20" s="47"/>
      <c r="F20" s="48">
        <f>SUM(F7:F19)</f>
        <v>9865380.2999999989</v>
      </c>
      <c r="G20" s="48"/>
      <c r="H20" s="48">
        <f>SUM(H7:H19)</f>
        <v>767644.69</v>
      </c>
      <c r="I20" s="48">
        <f>SUM(I7:I19)</f>
        <v>9097735.6099999994</v>
      </c>
      <c r="J20" s="49"/>
    </row>
    <row r="21" spans="1:10" s="2" customFormat="1" ht="36.75" customHeight="1" x14ac:dyDescent="0.25">
      <c r="A21" s="45"/>
      <c r="B21" s="50"/>
      <c r="C21" s="51"/>
      <c r="D21" s="51"/>
      <c r="E21" s="51"/>
      <c r="F21" s="52"/>
      <c r="G21" s="52"/>
      <c r="H21" s="52"/>
      <c r="I21" s="52"/>
      <c r="J21" s="52"/>
    </row>
    <row r="22" spans="1:10" s="2" customFormat="1" ht="37.5" customHeight="1" x14ac:dyDescent="0.25">
      <c r="A22" s="45"/>
      <c r="B22" s="50"/>
      <c r="C22" s="51"/>
      <c r="D22" s="51"/>
      <c r="E22" s="51"/>
      <c r="F22" s="52"/>
      <c r="G22" s="52"/>
      <c r="H22" s="52"/>
      <c r="I22" s="52"/>
      <c r="J22" s="52"/>
    </row>
    <row r="23" spans="1:10" ht="22.5" customHeight="1" x14ac:dyDescent="0.25">
      <c r="A23" s="45"/>
      <c r="B23" s="1" t="s">
        <v>44</v>
      </c>
      <c r="C23" s="1"/>
      <c r="E23" s="53"/>
      <c r="G23" s="54"/>
      <c r="H23" s="55"/>
      <c r="J23" s="56"/>
    </row>
    <row r="24" spans="1:10" ht="15" customHeight="1" x14ac:dyDescent="0.25">
      <c r="A24" s="45"/>
      <c r="B24" s="1" t="s">
        <v>45</v>
      </c>
      <c r="C24" s="57"/>
      <c r="D24" s="58"/>
      <c r="E24" s="59"/>
      <c r="F24" s="60"/>
      <c r="G24" s="59"/>
    </row>
    <row r="25" spans="1:10" x14ac:dyDescent="0.25">
      <c r="A25" s="45"/>
      <c r="J25" s="56"/>
    </row>
    <row r="26" spans="1:10" x14ac:dyDescent="0.25">
      <c r="A26" s="2"/>
      <c r="I26" s="61"/>
      <c r="J26" s="62"/>
    </row>
  </sheetData>
  <mergeCells count="3">
    <mergeCell ref="E1:H1"/>
    <mergeCell ref="B2:J2"/>
    <mergeCell ref="B4:J4"/>
  </mergeCells>
  <printOptions horizontalCentered="1"/>
  <pageMargins left="0.15748031496062992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Pagadas</vt:lpstr>
      <vt:lpstr>'Cuentas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2026-03-06T15:41:58Z</cp:lastPrinted>
  <dcterms:created xsi:type="dcterms:W3CDTF">2026-03-06T15:38:07Z</dcterms:created>
  <dcterms:modified xsi:type="dcterms:W3CDTF">2026-03-06T15:42:13Z</dcterms:modified>
</cp:coreProperties>
</file>