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5\10 Octubre\"/>
    </mc:Choice>
  </mc:AlternateContent>
  <xr:revisionPtr revIDLastSave="0" documentId="8_{30E810EF-AB0F-48AA-BDF9-747B22A5AD55}" xr6:coauthVersionLast="47" xr6:coauthVersionMax="47" xr10:uidLastSave="{00000000-0000-0000-0000-000000000000}"/>
  <bookViews>
    <workbookView xWindow="-120" yWindow="-120" windowWidth="20730" windowHeight="11160" xr2:uid="{388417EA-E1B6-42A3-AE9A-F36320219640}"/>
  </bookViews>
  <sheets>
    <sheet name="CP Octubre" sheetId="1" r:id="rId1"/>
  </sheets>
  <externalReferences>
    <externalReference r:id="rId2"/>
    <externalReference r:id="rId3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Octubre'!$A$1:$J$20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'[2]B-1'!#REF!</definedName>
    <definedName name="gastos">'[2]B-1'!#REF!</definedName>
    <definedName name="impuesto" localSheetId="0">#REF!</definedName>
    <definedName name="impuesto">#REF!</definedName>
    <definedName name="ingresos" localSheetId="0">'[2]B-1'!#REF!</definedName>
    <definedName name="ingresos">'[2]B-1'!#REF!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4" i="1"/>
  <c r="F14" i="1"/>
  <c r="F15" i="1" s="1"/>
  <c r="I13" i="1"/>
  <c r="I12" i="1"/>
  <c r="H12" i="1"/>
  <c r="I11" i="1"/>
  <c r="I10" i="1"/>
  <c r="I9" i="1"/>
  <c r="I8" i="1"/>
  <c r="I7" i="1"/>
  <c r="I15" i="1" s="1"/>
</calcChain>
</file>

<file path=xl/sharedStrings.xml><?xml version="1.0" encoding="utf-8"?>
<sst xmlns="http://schemas.openxmlformats.org/spreadsheetml/2006/main" count="45" uniqueCount="39">
  <si>
    <t xml:space="preserve">ORGANISMO DOMINICANO DE ACREDITACION </t>
  </si>
  <si>
    <t>ESTADO DE CUENTAS PAGADAS  A SUPLIDORES AL 31 DE OCTUBRE 2025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</si>
  <si>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</si>
  <si>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</si>
  <si>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</si>
  <si>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</si>
  <si>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</si>
  <si>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</si>
  <si>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</si>
  <si>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</si>
  <si>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</si>
  <si>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</si>
  <si>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</si>
  <si>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</si>
  <si>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ATRASADO</t>
  </si>
  <si>
    <t>FERNEY CHAPARRO DIAZ</t>
  </si>
  <si>
    <t xml:space="preserve">CONTRATACION SERVICIO DE CONSULTORIA INTERNACIONAL PARA ASISTENCIA TECNICA ESPECIALIZADA DEL 22/07/2025 AL 22/08/2025. </t>
  </si>
  <si>
    <t>COMPLETADO</t>
  </si>
  <si>
    <t>SEGURO NACIONAL DE SALUD</t>
  </si>
  <si>
    <t>SEGURO COPLEMENTARIO DE SALUD AL PERSONAL, CORRESPONDIENTE AL MES DE OCTUBRE 2025.</t>
  </si>
  <si>
    <t>E450000004001</t>
  </si>
  <si>
    <t>BIENVENIDO ACOSTA MENDEZ</t>
  </si>
  <si>
    <t>SERVICIOS PROFESIONALES EN ASPECTO JURIDICOS PRESTADOS DE ACUERDO A REQUERIMIENTO INSTITUCIONAL DEL 20/08/2025 AL 20/09/2025.</t>
  </si>
  <si>
    <t>B1500000250</t>
  </si>
  <si>
    <t>JGD MULTISERVICES, SRL.</t>
  </si>
  <si>
    <t xml:space="preserve">SERVICIO DE ALMUERZO PARA LA ACTIVIDAD DE FORTALECIMIENTO DE LAS RELACIONES INTERINSTITUCIONALES CON LA COMISION DE ACREDITACION </t>
  </si>
  <si>
    <t>B1500000137</t>
  </si>
  <si>
    <t>LOS HIDALGOS, S. A.</t>
  </si>
  <si>
    <t>SUMINISTROS DE MEDICAMENTOS PARA EL BOTIQUIN DE ODAC</t>
  </si>
  <si>
    <t>B1500211206</t>
  </si>
  <si>
    <t>BORDAMAX COMERCIAL</t>
  </si>
  <si>
    <t>ADQUISICION DE CAMISETA Y GORRAS CON LOGO INSTITUCIONAL PARA SER UTLIZADAS EN LA JORNADA DE LIMPIEZA DE PLAYA A REALIZARSE EL 3/10/2025.</t>
  </si>
  <si>
    <t>B1500000168</t>
  </si>
  <si>
    <t>CONSUMO DE CAJA CHICA POR REPONER</t>
  </si>
  <si>
    <t>N/A</t>
  </si>
  <si>
    <t>PENDIENTE</t>
  </si>
  <si>
    <t xml:space="preserve">TOTAL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</si>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</sst>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0" borderId="7" xfId="0" applyFont="1" applyBorder="1" applyAlignment="1">
      <alignment horizontal="justify" wrapText="1"/>
    </xf>
    <xf numFmtId="14" fontId="8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justify" vertical="justify" wrapText="1"/>
    </xf>
    <xf numFmtId="0" fontId="9" fillId="0" borderId="9" xfId="0" applyFont="1" applyBorder="1" applyAlignment="1">
      <alignment vertical="center" wrapText="1"/>
    </xf>
    <xf numFmtId="14" fontId="9" fillId="0" borderId="10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0" fillId="0" borderId="0" xfId="0" applyNumberForma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</cellXfs>
  <cellStyles count="2">
    <cellStyle name="Normal" xfId="0" builtinId="0"/>
    <cellStyle name="Normal 2 2" xfId="1" xr:uid="{B9A87FF8-F133-4DA1-92F5-EA24EDDBAB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47637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30D5EDB9-1D90-40DD-BF17-C23DA893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0"/>
          <a:ext cx="1762125" cy="14763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10%20Octubre\10%20Balance%20de%20Comprobaci&#243;n%20Octubre%202025.xlsx" TargetMode="External"/><Relationship Id="rId1" Type="http://schemas.openxmlformats.org/officeDocument/2006/relationships/externalLinkPath" Target="10%20Balance%20de%20Comprobaci&#243;n%20Octu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Octubre"/>
      <sheetName val="Balanza Con"/>
      <sheetName val="ED"/>
      <sheetName val="Pago Octubre"/>
      <sheetName val="Ejec"/>
      <sheetName val="Pago Sept"/>
      <sheetName val="Hoja2"/>
      <sheetName val="CxC 01 (2)"/>
      <sheetName val="Inventario "/>
      <sheetName val="Gastos pag. x ant."/>
      <sheetName val="SEGURO"/>
      <sheetName val="Fianzas y Depositos"/>
      <sheetName val="CXP 10"/>
      <sheetName val="CXP 09"/>
      <sheetName val="CP Octubre"/>
      <sheetName val="CP Sept"/>
      <sheetName val="Relación Desembolso (2)"/>
      <sheetName val="Relación Desembolso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E4230-EAB2-4244-9294-DB8F335527D8}">
  <dimension ref="A1:J21"/>
  <sheetViews>
    <sheetView tabSelected="1" view="pageBreakPreview" topLeftCell="A10" zoomScale="80" zoomScaleNormal="98" zoomScaleSheetLayoutView="80" workbookViewId="0">
      <selection activeCell="J14" sqref="J14"/>
    </sheetView>
  </sheetViews>
  <sheetFormatPr baseColWidth="10" defaultColWidth="11.42578125" defaultRowHeight="15" x14ac:dyDescent="0.25"/>
  <cols>
    <col min="1" max="1" width="1" customWidth="1"/>
    <col min="2" max="2" width="34.28515625" customWidth="1"/>
    <col min="3" max="3" width="60.85546875" customWidth="1"/>
    <col min="4" max="4" width="25.28515625" style="1" customWidth="1"/>
    <col min="5" max="5" width="17.140625" style="3" customWidth="1"/>
    <col min="6" max="6" width="18.42578125" style="3" customWidth="1"/>
    <col min="7" max="7" width="14.85546875" style="3" customWidth="1"/>
    <col min="8" max="8" width="17.28515625" style="3" customWidth="1"/>
    <col min="9" max="9" width="17" style="3" customWidth="1"/>
    <col min="10" max="10" width="15.42578125" customWidth="1"/>
  </cols>
  <sheetData>
    <row r="1" spans="1:10" ht="11.25" customHeight="1" x14ac:dyDescent="0.25">
      <c r="E1" s="2"/>
      <c r="F1" s="2"/>
      <c r="G1" s="2"/>
      <c r="H1" s="2"/>
    </row>
    <row r="2" spans="1:10" ht="45" customHeight="1" x14ac:dyDescent="0.75">
      <c r="B2" s="4" t="s">
        <v>0</v>
      </c>
      <c r="C2" s="4"/>
      <c r="D2" s="4"/>
      <c r="E2" s="4"/>
      <c r="F2" s="4"/>
      <c r="G2" s="4"/>
      <c r="H2" s="4"/>
      <c r="I2" s="4"/>
      <c r="J2" s="4"/>
    </row>
    <row r="3" spans="1:10" ht="38.25" customHeight="1" x14ac:dyDescent="0.4">
      <c r="B3" s="5"/>
      <c r="C3" s="5"/>
      <c r="D3" s="5"/>
      <c r="E3" s="6"/>
      <c r="F3" s="6"/>
      <c r="G3" s="6"/>
      <c r="H3" s="6"/>
      <c r="I3" s="6"/>
      <c r="J3" s="5"/>
    </row>
    <row r="4" spans="1:10" ht="32.25" customHeight="1" x14ac:dyDescent="0.5">
      <c r="B4" s="7" t="s">
        <v>1</v>
      </c>
      <c r="C4" s="7"/>
      <c r="D4" s="7"/>
      <c r="E4" s="7"/>
      <c r="F4" s="7"/>
      <c r="G4" s="7"/>
      <c r="H4" s="7"/>
      <c r="I4" s="7"/>
      <c r="J4" s="7"/>
    </row>
    <row r="5" spans="1:10" ht="29.25" customHeight="1" thickBot="1" x14ac:dyDescent="0.3"/>
    <row r="6" spans="1:10" s="8" customFormat="1" ht="53.25" customHeight="1" thickBot="1" x14ac:dyDescent="0.25"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</row>
    <row r="7" spans="1:10" s="8" customFormat="1" ht="40.5" customHeight="1" x14ac:dyDescent="0.2">
      <c r="B7" s="10" t="s">
        <v>11</v>
      </c>
      <c r="C7" s="11" t="s">
        <v>12</v>
      </c>
      <c r="D7" s="12" t="s">
        <v>13</v>
      </c>
      <c r="E7" s="13">
        <v>42710</v>
      </c>
      <c r="F7" s="14">
        <v>66544.009999999995</v>
      </c>
      <c r="G7" s="13">
        <v>42740</v>
      </c>
      <c r="H7" s="15">
        <v>0</v>
      </c>
      <c r="I7" s="16">
        <f>+F7-H7</f>
        <v>66544.009999999995</v>
      </c>
      <c r="J7" s="17" t="s">
        <v>14</v>
      </c>
    </row>
    <row r="8" spans="1:10" s="8" customFormat="1" ht="48.75" customHeight="1" x14ac:dyDescent="0.2">
      <c r="B8" s="18" t="s">
        <v>15</v>
      </c>
      <c r="C8" s="19" t="s">
        <v>16</v>
      </c>
      <c r="D8" s="20">
        <v>12</v>
      </c>
      <c r="E8" s="21">
        <v>45897</v>
      </c>
      <c r="F8" s="22">
        <v>253112</v>
      </c>
      <c r="G8" s="23">
        <v>45927</v>
      </c>
      <c r="H8" s="24">
        <v>253112</v>
      </c>
      <c r="I8" s="22">
        <f t="shared" ref="I8:I14" si="0">+F8-H8</f>
        <v>0</v>
      </c>
      <c r="J8" s="25" t="s">
        <v>17</v>
      </c>
    </row>
    <row r="9" spans="1:10" s="8" customFormat="1" ht="48.75" customHeight="1" x14ac:dyDescent="0.2">
      <c r="B9" s="26" t="s">
        <v>18</v>
      </c>
      <c r="C9" s="27" t="s">
        <v>19</v>
      </c>
      <c r="D9" s="20" t="s">
        <v>20</v>
      </c>
      <c r="E9" s="21">
        <v>45919</v>
      </c>
      <c r="F9" s="22">
        <v>22206</v>
      </c>
      <c r="G9" s="28">
        <v>45931</v>
      </c>
      <c r="H9" s="22">
        <v>22206</v>
      </c>
      <c r="I9" s="22">
        <f t="shared" si="0"/>
        <v>0</v>
      </c>
      <c r="J9" s="25" t="s">
        <v>17</v>
      </c>
    </row>
    <row r="10" spans="1:10" s="8" customFormat="1" ht="48.75" customHeight="1" x14ac:dyDescent="0.2">
      <c r="B10" s="26" t="s">
        <v>21</v>
      </c>
      <c r="C10" s="19" t="s">
        <v>22</v>
      </c>
      <c r="D10" s="20" t="s">
        <v>23</v>
      </c>
      <c r="E10" s="21">
        <v>45922</v>
      </c>
      <c r="F10" s="22">
        <v>50000</v>
      </c>
      <c r="G10" s="28">
        <v>45937</v>
      </c>
      <c r="H10" s="22">
        <v>50000</v>
      </c>
      <c r="I10" s="22">
        <f t="shared" si="0"/>
        <v>0</v>
      </c>
      <c r="J10" s="25" t="s">
        <v>17</v>
      </c>
    </row>
    <row r="11" spans="1:10" s="8" customFormat="1" ht="48.75" customHeight="1" x14ac:dyDescent="0.2">
      <c r="B11" s="26" t="s">
        <v>24</v>
      </c>
      <c r="C11" s="29" t="s">
        <v>25</v>
      </c>
      <c r="D11" s="20" t="s">
        <v>26</v>
      </c>
      <c r="E11" s="21">
        <v>45929</v>
      </c>
      <c r="F11" s="22">
        <v>36827.800000000003</v>
      </c>
      <c r="G11" s="28">
        <v>45937</v>
      </c>
      <c r="H11" s="22">
        <v>36827.800000000003</v>
      </c>
      <c r="I11" s="22">
        <f t="shared" si="0"/>
        <v>0</v>
      </c>
      <c r="J11" s="25" t="s">
        <v>17</v>
      </c>
    </row>
    <row r="12" spans="1:10" s="8" customFormat="1" ht="48.75" customHeight="1" x14ac:dyDescent="0.2">
      <c r="B12" s="26" t="s">
        <v>27</v>
      </c>
      <c r="C12" s="19" t="s">
        <v>28</v>
      </c>
      <c r="D12" s="20" t="s">
        <v>29</v>
      </c>
      <c r="E12" s="21">
        <v>45929</v>
      </c>
      <c r="F12" s="22">
        <v>25510.25</v>
      </c>
      <c r="G12" s="28">
        <v>45959</v>
      </c>
      <c r="H12" s="22">
        <f>+F12</f>
        <v>25510.25</v>
      </c>
      <c r="I12" s="22">
        <f t="shared" si="0"/>
        <v>0</v>
      </c>
      <c r="J12" s="25" t="s">
        <v>17</v>
      </c>
    </row>
    <row r="13" spans="1:10" s="8" customFormat="1" ht="48.75" customHeight="1" x14ac:dyDescent="0.2">
      <c r="B13" s="26" t="s">
        <v>30</v>
      </c>
      <c r="C13" s="27" t="s">
        <v>31</v>
      </c>
      <c r="D13" s="20" t="s">
        <v>32</v>
      </c>
      <c r="E13" s="21">
        <v>45930</v>
      </c>
      <c r="F13" s="22">
        <v>33488.400000000001</v>
      </c>
      <c r="G13" s="28">
        <v>45938</v>
      </c>
      <c r="H13" s="22">
        <v>33488.400000000001</v>
      </c>
      <c r="I13" s="22">
        <f t="shared" si="0"/>
        <v>0</v>
      </c>
      <c r="J13" s="25" t="s">
        <v>17</v>
      </c>
    </row>
    <row r="14" spans="1:10" s="8" customFormat="1" ht="49.5" customHeight="1" thickBot="1" x14ac:dyDescent="0.25">
      <c r="B14" s="30" t="s">
        <v>33</v>
      </c>
      <c r="C14" s="31" t="s">
        <v>33</v>
      </c>
      <c r="D14" s="32" t="s">
        <v>34</v>
      </c>
      <c r="E14" s="33">
        <v>45930</v>
      </c>
      <c r="F14" s="34">
        <f>4315.24+11476.77</f>
        <v>15792.01</v>
      </c>
      <c r="G14" s="35">
        <v>45961</v>
      </c>
      <c r="H14" s="34">
        <v>11476.77</v>
      </c>
      <c r="I14" s="34">
        <f t="shared" si="0"/>
        <v>4315.24</v>
      </c>
      <c r="J14" s="36" t="s">
        <v>35</v>
      </c>
    </row>
    <row r="15" spans="1:10" s="3" customFormat="1" ht="36.75" customHeight="1" thickBot="1" x14ac:dyDescent="0.3">
      <c r="A15" s="37"/>
      <c r="B15" s="38" t="s">
        <v>36</v>
      </c>
      <c r="C15" s="39"/>
      <c r="D15" s="39"/>
      <c r="E15" s="39"/>
      <c r="F15" s="40">
        <f>SUM(F7:F14)</f>
        <v>503480.47000000003</v>
      </c>
      <c r="G15" s="40"/>
      <c r="H15" s="40">
        <f>SUM(H7:H14)</f>
        <v>432621.22000000003</v>
      </c>
      <c r="I15" s="40">
        <f>SUM(I7:I14)</f>
        <v>70859.25</v>
      </c>
      <c r="J15" s="41"/>
    </row>
    <row r="16" spans="1:10" s="3" customFormat="1" ht="36.75" customHeight="1" x14ac:dyDescent="0.25">
      <c r="A16" s="37"/>
      <c r="B16" s="42"/>
      <c r="C16" s="43"/>
      <c r="D16" s="43"/>
      <c r="E16" s="43"/>
      <c r="F16" s="44"/>
      <c r="G16" s="44"/>
      <c r="H16" s="44"/>
      <c r="I16" s="44"/>
      <c r="J16" s="44"/>
    </row>
    <row r="17" spans="1:10" s="3" customFormat="1" ht="57.75" customHeight="1" x14ac:dyDescent="0.25">
      <c r="A17" s="37"/>
      <c r="B17" s="42"/>
      <c r="C17" s="43"/>
      <c r="D17" s="43"/>
      <c r="E17" s="43"/>
      <c r="F17" s="44"/>
      <c r="G17" s="44"/>
      <c r="H17" s="44"/>
      <c r="I17" s="44"/>
      <c r="J17" s="44"/>
    </row>
    <row r="18" spans="1:10" ht="22.5" customHeight="1" x14ac:dyDescent="0.25">
      <c r="A18" s="37"/>
      <c r="B18" s="1" t="s">
        <v>37</v>
      </c>
      <c r="C18" s="1"/>
      <c r="E18" s="45"/>
      <c r="G18" s="46"/>
      <c r="H18" s="47"/>
      <c r="J18" s="48"/>
    </row>
    <row r="19" spans="1:10" ht="15" customHeight="1" x14ac:dyDescent="0.25">
      <c r="A19" s="37"/>
      <c r="B19" s="1" t="s">
        <v>38</v>
      </c>
      <c r="C19" s="49"/>
      <c r="D19" s="50"/>
      <c r="E19" s="51"/>
      <c r="F19" s="52"/>
      <c r="G19" s="51"/>
    </row>
    <row r="20" spans="1:10" x14ac:dyDescent="0.25">
      <c r="A20" s="37"/>
      <c r="J20" s="48"/>
    </row>
    <row r="21" spans="1:10" x14ac:dyDescent="0.25">
      <c r="A21" s="3"/>
      <c r="I21" s="53"/>
      <c r="J21" s="54"/>
    </row>
  </sheetData>
  <mergeCells count="3">
    <mergeCell ref="E1:H1"/>
    <mergeCell ref="B2:J2"/>
    <mergeCell ref="B4:J4"/>
  </mergeCells>
  <printOptions horizontalCentered="1"/>
  <pageMargins left="0.17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Octubre</vt:lpstr>
      <vt:lpstr>'CP Octubre'!Área_de_impresión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dcterms:created xsi:type="dcterms:W3CDTF">2025-11-06T19:48:12Z</dcterms:created>
  <dcterms:modified xsi:type="dcterms:W3CDTF">2025-11-06T19:48:32Z</dcterms:modified>
</cp:coreProperties>
</file>