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Estados de Cuentas Suplidores (Cuentas Pagadas)\2024\Octubre\"/>
    </mc:Choice>
  </mc:AlternateContent>
  <xr:revisionPtr revIDLastSave="0" documentId="8_{C7889BF0-54E2-4F78-A188-A1B219D2DEF0}" xr6:coauthVersionLast="47" xr6:coauthVersionMax="47" xr10:uidLastSave="{00000000-0000-0000-0000-000000000000}"/>
  <bookViews>
    <workbookView xWindow="-24120" yWindow="0" windowWidth="24240" windowHeight="13140" xr2:uid="{DAD6AF76-2463-4309-A8D2-905AD5CD19FD}"/>
  </bookViews>
  <sheets>
    <sheet name="CP Octubre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Octubre'!$B$1:$J$28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4" i="1" s="1"/>
  <c r="F23" i="1"/>
  <c r="F24" i="1" s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4" i="1" l="1"/>
  <c r="I23" i="1"/>
</calcChain>
</file>

<file path=xl/sharedStrings.xml><?xml version="1.0" encoding="utf-8"?>
<sst xmlns="http://schemas.openxmlformats.org/spreadsheetml/2006/main" count="90" uniqueCount="59">
  <si>
    <t xml:space="preserve">ORGANISMO DOMINICANO DE ACREDITACION </t>
  </si>
  <si>
    <t>ESTADO DE CUENTAS PAGADAS  A SUPLIDORES AL 31 DE OCTUBRE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</si>
  <si>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</si>
  <si>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</si>
  <si>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</si>
  <si>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</si>
  <si>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</si>
  <si>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</si>
  <si>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</si>
  <si>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</si>
  <si>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</si>
  <si>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</si>
  <si>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</si>
  <si>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</si>
  <si>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</si>
  <si>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</si>
  <si>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</si>
  <si>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FEBRERO 2024, SEGUN CONTRATO BS-0003603-2018.</t>
  </si>
  <si>
    <t>B1500000026</t>
  </si>
  <si>
    <t>ALQUILER DE OFICINA DE ODAC, CORRESPONDIENTE AL MES DE MARZO 2024, SEGUN CONTRATO BS-0003603-2018.</t>
  </si>
  <si>
    <t>B1500000028</t>
  </si>
  <si>
    <t>ALQUILER DE OFICINA DE ODAC, CORRESPONDIENTE AL MES DE ABRIL 2024, SEGUN CONTRATO BS-0003603-2018.</t>
  </si>
  <si>
    <t>B1500000030</t>
  </si>
  <si>
    <t>ALQUILER DE OFICINA DE ODAC, CORRESPONDIENTE AL MES DE MAYO 2024, SEGUN CONTRATO BS-0003603-2018.</t>
  </si>
  <si>
    <t>B1500000032</t>
  </si>
  <si>
    <t>ALQUILER DE OFICINA DE ODAC, CORRESPONDIENTE AL MES DE JUNIO 2024, SEGUN CONTRATO BS-0003603-2018.</t>
  </si>
  <si>
    <t>B1500000034</t>
  </si>
  <si>
    <t>ALQUILER DE OFICINA DE ODAC, CORRESPONDIENTE AL MES DE JULIO 2024, SEGUN CONTRATO BS-0003603-2018.</t>
  </si>
  <si>
    <t>B1500000036</t>
  </si>
  <si>
    <t>SEMINARIO PONTIFICIO SANTO DOMINGO</t>
  </si>
  <si>
    <t>ALQILER DE PARQUEOS AL PERSONAL DEL MES DE JULIO 2024</t>
  </si>
  <si>
    <t>B1500000285</t>
  </si>
  <si>
    <t>ALQUILER DE OFICINA DE ODAC, CORRESPONDIENTE AL MES DE AGOSTO 2024, SEGUN CONTRATO BS-0003603-2018.</t>
  </si>
  <si>
    <t>B1500000038</t>
  </si>
  <si>
    <t xml:space="preserve">PBLICOS &amp; ESTRATEGIAS, SRL. </t>
  </si>
  <si>
    <t>CONSULTORIA PARA REALIZAR E IMPLEMENTAR EL PLAN ESTRATEGICO DE COMUNICACIÓN PARA ODAC.</t>
  </si>
  <si>
    <t>B1500000068</t>
  </si>
  <si>
    <t>PAGADO</t>
  </si>
  <si>
    <t>ALQUILER DE OFICINA DE ODAC, CORRESPONDIENTE AL MES DE SEPTIEMBRE 2024, SEGUN CONTRATO BS-0003603-2018.</t>
  </si>
  <si>
    <t>B1500000040</t>
  </si>
  <si>
    <t>EXIMEDIA, SRL.</t>
  </si>
  <si>
    <t>ALINEACION ESTRATEGICA MEDIANTE TEAM BONDING Y TEAM BUILDING AL PERSONAL DE ODAC.</t>
  </si>
  <si>
    <t>B1500000219</t>
  </si>
  <si>
    <t>SEGURO RESERVAS, S. A.</t>
  </si>
  <si>
    <t>PÓLIZA SEGURO DE VIDA AL PERSONAL DEL ODAC, DEL MES DE OCTUBRE 2024.</t>
  </si>
  <si>
    <t>E450000002066</t>
  </si>
  <si>
    <t>EDGARDO ANDRES NOVAS MATOS</t>
  </si>
  <si>
    <t>SERVICIOS DE EXPERTO TECNICO NACIONAL PARA EL PROCESOS DE EVALUCION DE LA CONFORMIDAD.</t>
  </si>
  <si>
    <t>B1500000001</t>
  </si>
  <si>
    <t>RESTAURANT BOGA BOGA, SRL.</t>
  </si>
  <si>
    <t>SERVICIO DE ALMUERZO POR REUNIÓN ESTRATÉGICA DE LA DIRECCIÓN EJECUTIVA JUNTO CON EL DEPARTAMENTO DE PLANIFICACIÓN Y DESARROLLO DE ODAC, CON EL OBJETIVO DE DAR SEGUIMIENTO A LAS ACTIVIDADES PLANIFICADAS PARA EL PRÓXIMO TRIMESTRE.</t>
  </si>
  <si>
    <t>B1500003316</t>
  </si>
  <si>
    <t>INTERDELOS, SRL.</t>
  </si>
  <si>
    <t>EVALUACION DOCUMENTAL, PRESENTACION Y  EJECUCION DE LA ENTREVISTA TECNICA A POSTULANTES EXPERTOS TECNICOS EN EL ALCANCE A INSPECCION DE ISOTANQUES.</t>
  </si>
  <si>
    <t>B1500000002</t>
  </si>
  <si>
    <t>CONSUMO DE CAJA CHICA POR REPONER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</si>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</sst>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4" fontId="8" fillId="0" borderId="1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justify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justify" vertical="justify" wrapText="1"/>
    </xf>
    <xf numFmtId="14" fontId="8" fillId="0" borderId="14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vertical="center"/>
    </xf>
    <xf numFmtId="14" fontId="8" fillId="0" borderId="17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 2" xfId="1" xr:uid="{30EFFE7F-D609-45C8-9867-FA9FC7691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EC035108-D48E-419C-94EF-26D7AF36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9B79B60F-EFF0-451C-B572-04C5432A5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E4D8-06D6-4AC7-AE06-9D807296816A}">
  <dimension ref="A1:J29"/>
  <sheetViews>
    <sheetView tabSelected="1" view="pageBreakPreview" topLeftCell="B3" zoomScale="98" zoomScaleNormal="98" zoomScaleSheetLayoutView="98" workbookViewId="0">
      <selection activeCell="B5" sqref="B5"/>
    </sheetView>
  </sheetViews>
  <sheetFormatPr baseColWidth="10" defaultColWidth="11.44140625" defaultRowHeight="14.4" x14ac:dyDescent="0.3"/>
  <cols>
    <col min="1" max="1" width="1.6640625" customWidth="1"/>
    <col min="2" max="2" width="43.33203125" customWidth="1"/>
    <col min="3" max="3" width="57.5546875" customWidth="1"/>
    <col min="4" max="4" width="23.10937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2:10" ht="11.25" customHeight="1" x14ac:dyDescent="0.3">
      <c r="E1" s="56"/>
      <c r="F1" s="56"/>
      <c r="G1" s="56"/>
      <c r="H1" s="56"/>
    </row>
    <row r="2" spans="2:10" ht="45" customHeight="1" x14ac:dyDescent="0.9">
      <c r="B2" s="57" t="s">
        <v>0</v>
      </c>
      <c r="C2" s="57"/>
      <c r="D2" s="57"/>
      <c r="E2" s="57"/>
      <c r="F2" s="57"/>
      <c r="G2" s="57"/>
      <c r="H2" s="57"/>
      <c r="I2" s="57"/>
      <c r="J2" s="57"/>
    </row>
    <row r="3" spans="2:10" ht="13.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6">
      <c r="B4" s="58" t="s">
        <v>1</v>
      </c>
      <c r="C4" s="58"/>
      <c r="D4" s="58"/>
      <c r="E4" s="58"/>
      <c r="F4" s="58"/>
      <c r="G4" s="58"/>
      <c r="H4" s="58"/>
      <c r="I4" s="58"/>
      <c r="J4" s="58"/>
    </row>
    <row r="5" spans="2:10" ht="29.25" customHeight="1" thickBot="1" x14ac:dyDescent="0.35"/>
    <row r="6" spans="2:10" s="6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0" s="6" customFormat="1" ht="33.75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2" t="s">
        <v>14</v>
      </c>
      <c r="H7" s="13">
        <v>0</v>
      </c>
      <c r="I7" s="14">
        <f>+F7-H7</f>
        <v>66544.009999999995</v>
      </c>
      <c r="J7" s="15" t="s">
        <v>15</v>
      </c>
    </row>
    <row r="8" spans="2:10" s="6" customFormat="1" ht="33.75" customHeight="1" x14ac:dyDescent="0.3">
      <c r="B8" s="7" t="s">
        <v>16</v>
      </c>
      <c r="C8" s="8" t="s">
        <v>17</v>
      </c>
      <c r="D8" s="16" t="s">
        <v>18</v>
      </c>
      <c r="E8" s="10">
        <v>45323</v>
      </c>
      <c r="F8" s="11">
        <v>862289.72</v>
      </c>
      <c r="G8" s="17">
        <v>45333</v>
      </c>
      <c r="H8" s="13">
        <v>0</v>
      </c>
      <c r="I8" s="18">
        <f t="shared" ref="I8:I23" si="0">+F8-H8</f>
        <v>862289.72</v>
      </c>
      <c r="J8" s="19" t="s">
        <v>15</v>
      </c>
    </row>
    <row r="9" spans="2:10" s="6" customFormat="1" ht="33.75" customHeight="1" x14ac:dyDescent="0.3">
      <c r="B9" s="7" t="s">
        <v>16</v>
      </c>
      <c r="C9" s="8" t="s">
        <v>19</v>
      </c>
      <c r="D9" s="16" t="s">
        <v>20</v>
      </c>
      <c r="E9" s="10">
        <v>45352</v>
      </c>
      <c r="F9" s="11">
        <v>868543.09</v>
      </c>
      <c r="G9" s="17">
        <v>45382</v>
      </c>
      <c r="H9" s="13">
        <v>0</v>
      </c>
      <c r="I9" s="18">
        <f t="shared" si="0"/>
        <v>868543.09</v>
      </c>
      <c r="J9" s="19" t="s">
        <v>15</v>
      </c>
    </row>
    <row r="10" spans="2:10" s="6" customFormat="1" ht="33.75" customHeight="1" x14ac:dyDescent="0.3">
      <c r="B10" s="7" t="s">
        <v>16</v>
      </c>
      <c r="C10" s="8" t="s">
        <v>21</v>
      </c>
      <c r="D10" s="16" t="s">
        <v>22</v>
      </c>
      <c r="E10" s="10">
        <v>45383</v>
      </c>
      <c r="F10" s="11">
        <v>871466.42</v>
      </c>
      <c r="G10" s="17">
        <v>45412</v>
      </c>
      <c r="H10" s="13">
        <v>0</v>
      </c>
      <c r="I10" s="18">
        <f t="shared" si="0"/>
        <v>871466.42</v>
      </c>
      <c r="J10" s="19" t="s">
        <v>15</v>
      </c>
    </row>
    <row r="11" spans="2:10" s="6" customFormat="1" ht="33.75" customHeight="1" x14ac:dyDescent="0.3">
      <c r="B11" s="7" t="s">
        <v>16</v>
      </c>
      <c r="C11" s="8" t="s">
        <v>23</v>
      </c>
      <c r="D11" s="16" t="s">
        <v>24</v>
      </c>
      <c r="E11" s="10">
        <v>45413</v>
      </c>
      <c r="F11" s="11">
        <v>858417.89</v>
      </c>
      <c r="G11" s="17">
        <v>45443</v>
      </c>
      <c r="H11" s="13">
        <v>0</v>
      </c>
      <c r="I11" s="18">
        <f t="shared" si="0"/>
        <v>858417.89</v>
      </c>
      <c r="J11" s="19" t="s">
        <v>15</v>
      </c>
    </row>
    <row r="12" spans="2:10" s="6" customFormat="1" ht="33.75" customHeight="1" x14ac:dyDescent="0.3">
      <c r="B12" s="7" t="s">
        <v>16</v>
      </c>
      <c r="C12" s="8" t="s">
        <v>25</v>
      </c>
      <c r="D12" s="16" t="s">
        <v>26</v>
      </c>
      <c r="E12" s="10">
        <v>45444</v>
      </c>
      <c r="F12" s="20">
        <v>874985.87</v>
      </c>
      <c r="G12" s="17">
        <v>45473</v>
      </c>
      <c r="H12" s="13">
        <v>0</v>
      </c>
      <c r="I12" s="18">
        <f t="shared" si="0"/>
        <v>874985.87</v>
      </c>
      <c r="J12" s="19" t="s">
        <v>15</v>
      </c>
    </row>
    <row r="13" spans="2:10" s="6" customFormat="1" ht="33.75" customHeight="1" x14ac:dyDescent="0.3">
      <c r="B13" s="7" t="s">
        <v>16</v>
      </c>
      <c r="C13" s="8" t="s">
        <v>27</v>
      </c>
      <c r="D13" s="16" t="s">
        <v>28</v>
      </c>
      <c r="E13" s="10">
        <v>45474</v>
      </c>
      <c r="F13" s="20">
        <v>869390.28</v>
      </c>
      <c r="G13" s="17">
        <v>45504</v>
      </c>
      <c r="H13" s="13">
        <v>0</v>
      </c>
      <c r="I13" s="18">
        <f t="shared" si="0"/>
        <v>869390.28</v>
      </c>
      <c r="J13" s="19" t="s">
        <v>15</v>
      </c>
    </row>
    <row r="14" spans="2:10" s="6" customFormat="1" ht="33.75" customHeight="1" x14ac:dyDescent="0.3">
      <c r="B14" s="21" t="s">
        <v>29</v>
      </c>
      <c r="C14" s="8" t="s">
        <v>30</v>
      </c>
      <c r="D14" s="16" t="s">
        <v>31</v>
      </c>
      <c r="E14" s="22">
        <v>45481</v>
      </c>
      <c r="F14" s="11">
        <v>58054.84</v>
      </c>
      <c r="G14" s="17">
        <v>45496</v>
      </c>
      <c r="H14" s="13">
        <v>0</v>
      </c>
      <c r="I14" s="18">
        <f t="shared" si="0"/>
        <v>58054.84</v>
      </c>
      <c r="J14" s="19" t="s">
        <v>15</v>
      </c>
    </row>
    <row r="15" spans="2:10" s="6" customFormat="1" ht="33.75" customHeight="1" x14ac:dyDescent="0.3">
      <c r="B15" s="7" t="s">
        <v>16</v>
      </c>
      <c r="C15" s="8" t="s">
        <v>32</v>
      </c>
      <c r="D15" s="16" t="s">
        <v>33</v>
      </c>
      <c r="E15" s="10">
        <v>45505</v>
      </c>
      <c r="F15" s="20">
        <v>877255.81</v>
      </c>
      <c r="G15" s="17">
        <v>45535</v>
      </c>
      <c r="H15" s="13">
        <v>0</v>
      </c>
      <c r="I15" s="18">
        <f t="shared" si="0"/>
        <v>877255.81</v>
      </c>
      <c r="J15" s="19" t="s">
        <v>15</v>
      </c>
    </row>
    <row r="16" spans="2:10" s="6" customFormat="1" ht="33.75" customHeight="1" x14ac:dyDescent="0.3">
      <c r="B16" s="21" t="s">
        <v>34</v>
      </c>
      <c r="C16" s="8" t="s">
        <v>35</v>
      </c>
      <c r="D16" s="16" t="s">
        <v>36</v>
      </c>
      <c r="E16" s="10">
        <v>45533</v>
      </c>
      <c r="F16" s="20">
        <v>650000</v>
      </c>
      <c r="G16" s="17" t="s">
        <v>14</v>
      </c>
      <c r="H16" s="23">
        <v>650000</v>
      </c>
      <c r="I16" s="18">
        <f t="shared" si="0"/>
        <v>0</v>
      </c>
      <c r="J16" s="24" t="s">
        <v>37</v>
      </c>
    </row>
    <row r="17" spans="1:10" s="6" customFormat="1" ht="34.5" customHeight="1" x14ac:dyDescent="0.3">
      <c r="B17" s="7" t="s">
        <v>16</v>
      </c>
      <c r="C17" s="8" t="s">
        <v>38</v>
      </c>
      <c r="D17" s="16" t="s">
        <v>39</v>
      </c>
      <c r="E17" s="10">
        <v>45536</v>
      </c>
      <c r="F17" s="20">
        <v>880876.57</v>
      </c>
      <c r="G17" s="17">
        <v>45565</v>
      </c>
      <c r="H17" s="25">
        <v>0</v>
      </c>
      <c r="I17" s="18">
        <f t="shared" si="0"/>
        <v>880876.57</v>
      </c>
      <c r="J17" s="19" t="s">
        <v>15</v>
      </c>
    </row>
    <row r="18" spans="1:10" s="6" customFormat="1" ht="36" customHeight="1" x14ac:dyDescent="0.3">
      <c r="B18" s="7" t="s">
        <v>40</v>
      </c>
      <c r="C18" s="8" t="s">
        <v>41</v>
      </c>
      <c r="D18" s="16" t="s">
        <v>42</v>
      </c>
      <c r="E18" s="10">
        <v>45553</v>
      </c>
      <c r="F18" s="20">
        <v>750000</v>
      </c>
      <c r="G18" s="17" t="s">
        <v>14</v>
      </c>
      <c r="H18" s="23">
        <v>750000</v>
      </c>
      <c r="I18" s="18">
        <f t="shared" si="0"/>
        <v>0</v>
      </c>
      <c r="J18" s="24" t="s">
        <v>37</v>
      </c>
    </row>
    <row r="19" spans="1:10" s="6" customFormat="1" ht="33.75" customHeight="1" x14ac:dyDescent="0.3">
      <c r="B19" s="21" t="s">
        <v>43</v>
      </c>
      <c r="C19" s="8" t="s">
        <v>44</v>
      </c>
      <c r="D19" s="16" t="s">
        <v>45</v>
      </c>
      <c r="E19" s="22">
        <v>45561</v>
      </c>
      <c r="F19" s="11">
        <v>6127.12</v>
      </c>
      <c r="G19" s="17" t="s">
        <v>14</v>
      </c>
      <c r="H19" s="14">
        <v>6127.12</v>
      </c>
      <c r="I19" s="18">
        <f t="shared" si="0"/>
        <v>0</v>
      </c>
      <c r="J19" s="24" t="s">
        <v>37</v>
      </c>
    </row>
    <row r="20" spans="1:10" s="6" customFormat="1" ht="34.5" customHeight="1" x14ac:dyDescent="0.3">
      <c r="B20" s="21" t="s">
        <v>46</v>
      </c>
      <c r="C20" s="8" t="s">
        <v>47</v>
      </c>
      <c r="D20" s="16" t="s">
        <v>48</v>
      </c>
      <c r="E20" s="10">
        <v>45562</v>
      </c>
      <c r="F20" s="20">
        <v>50976</v>
      </c>
      <c r="G20" s="17" t="s">
        <v>14</v>
      </c>
      <c r="H20" s="23">
        <v>50976</v>
      </c>
      <c r="I20" s="18">
        <f t="shared" si="0"/>
        <v>0</v>
      </c>
      <c r="J20" s="24" t="s">
        <v>37</v>
      </c>
    </row>
    <row r="21" spans="1:10" s="6" customFormat="1" ht="60" customHeight="1" x14ac:dyDescent="0.3">
      <c r="B21" s="21" t="s">
        <v>49</v>
      </c>
      <c r="C21" s="26" t="s">
        <v>50</v>
      </c>
      <c r="D21" s="16" t="s">
        <v>51</v>
      </c>
      <c r="E21" s="10">
        <v>45562</v>
      </c>
      <c r="F21" s="20">
        <v>23747.5</v>
      </c>
      <c r="G21" s="17" t="s">
        <v>14</v>
      </c>
      <c r="H21" s="23">
        <v>23747.5</v>
      </c>
      <c r="I21" s="18">
        <f t="shared" si="0"/>
        <v>0</v>
      </c>
      <c r="J21" s="24" t="s">
        <v>37</v>
      </c>
    </row>
    <row r="22" spans="1:10" s="6" customFormat="1" ht="42" customHeight="1" x14ac:dyDescent="0.3">
      <c r="B22" s="27" t="s">
        <v>52</v>
      </c>
      <c r="C22" s="28" t="s">
        <v>53</v>
      </c>
      <c r="D22" s="16" t="s">
        <v>54</v>
      </c>
      <c r="E22" s="29">
        <v>45562</v>
      </c>
      <c r="F22" s="30">
        <v>25488</v>
      </c>
      <c r="G22" s="17" t="s">
        <v>14</v>
      </c>
      <c r="H22" s="31">
        <v>25488</v>
      </c>
      <c r="I22" s="18">
        <f t="shared" si="0"/>
        <v>0</v>
      </c>
      <c r="J22" s="24" t="s">
        <v>37</v>
      </c>
    </row>
    <row r="23" spans="1:10" s="6" customFormat="1" ht="31.5" customHeight="1" thickBot="1" x14ac:dyDescent="0.35">
      <c r="B23" s="27" t="s">
        <v>55</v>
      </c>
      <c r="C23" s="32" t="s">
        <v>55</v>
      </c>
      <c r="D23" s="33" t="s">
        <v>14</v>
      </c>
      <c r="E23" s="34">
        <v>45565</v>
      </c>
      <c r="F23" s="35">
        <f>1226.15+8255.51+8445.45</f>
        <v>17927.11</v>
      </c>
      <c r="G23" s="36" t="s">
        <v>14</v>
      </c>
      <c r="H23" s="37">
        <f>1226.15+8255.51+8445.45</f>
        <v>17927.11</v>
      </c>
      <c r="I23" s="37">
        <f t="shared" si="0"/>
        <v>0</v>
      </c>
      <c r="J23" s="15" t="s">
        <v>37</v>
      </c>
    </row>
    <row r="24" spans="1:10" s="2" customFormat="1" ht="36.75" customHeight="1" thickBot="1" x14ac:dyDescent="0.35">
      <c r="A24" s="38">
        <v>45047</v>
      </c>
      <c r="B24" s="39" t="s">
        <v>56</v>
      </c>
      <c r="C24" s="40"/>
      <c r="D24" s="40"/>
      <c r="E24" s="40"/>
      <c r="F24" s="41">
        <f>SUM(F7:F23)</f>
        <v>8612090.2299999986</v>
      </c>
      <c r="G24" s="41"/>
      <c r="H24" s="41">
        <f>SUM(H7:H23)</f>
        <v>1524265.7300000002</v>
      </c>
      <c r="I24" s="41">
        <f>SUM(I7:I23)</f>
        <v>7087824.5</v>
      </c>
      <c r="J24" s="41"/>
    </row>
    <row r="25" spans="1:10" s="2" customFormat="1" ht="57.75" customHeight="1" x14ac:dyDescent="0.3">
      <c r="A25" s="38"/>
      <c r="B25" s="42"/>
      <c r="C25" s="43"/>
      <c r="D25" s="43"/>
      <c r="E25" s="43"/>
      <c r="F25" s="44"/>
      <c r="G25" s="44"/>
      <c r="H25" s="44"/>
      <c r="I25" s="44"/>
      <c r="J25" s="44"/>
    </row>
    <row r="26" spans="1:10" ht="22.5" customHeight="1" x14ac:dyDescent="0.3">
      <c r="A26" s="38">
        <v>45072</v>
      </c>
      <c r="B26" s="1" t="s">
        <v>57</v>
      </c>
      <c r="C26" s="1"/>
      <c r="E26" s="45"/>
      <c r="G26" s="46"/>
      <c r="H26" s="47"/>
      <c r="J26" s="48"/>
    </row>
    <row r="27" spans="1:10" ht="21" customHeight="1" x14ac:dyDescent="0.3">
      <c r="A27" s="38">
        <v>45075</v>
      </c>
      <c r="B27" s="1" t="s">
        <v>58</v>
      </c>
      <c r="C27" s="49"/>
      <c r="D27" s="50"/>
      <c r="E27" s="51"/>
      <c r="F27" s="52"/>
      <c r="G27" s="51"/>
    </row>
    <row r="28" spans="1:10" x14ac:dyDescent="0.3">
      <c r="A28" s="53">
        <v>45076</v>
      </c>
      <c r="J28" s="48"/>
    </row>
    <row r="29" spans="1:10" x14ac:dyDescent="0.3">
      <c r="A29" s="2"/>
      <c r="I29" s="54"/>
      <c r="J29" s="55"/>
    </row>
  </sheetData>
  <mergeCells count="3">
    <mergeCell ref="E1:H1"/>
    <mergeCell ref="B2:J2"/>
    <mergeCell ref="B4:J4"/>
  </mergeCells>
  <printOptions horizontalCentered="1"/>
  <pageMargins left="0.15748031496062992" right="0.11811023622047245" top="0.62" bottom="0.35" header="0.31496062992125984" footer="0.64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Octubre</vt:lpstr>
      <vt:lpstr>'CP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2024-11-08T15:20:13Z</dcterms:created>
  <dcterms:modified xsi:type="dcterms:W3CDTF">2024-11-11T18:23:22Z</dcterms:modified>
</cp:coreProperties>
</file>