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4\Marzo\"/>
    </mc:Choice>
  </mc:AlternateContent>
  <xr:revisionPtr revIDLastSave="0" documentId="8_{42C7F904-0964-4F90-A54E-09C7DE4D0213}" xr6:coauthVersionLast="47" xr6:coauthVersionMax="47" xr10:uidLastSave="{00000000-0000-0000-0000-000000000000}"/>
  <bookViews>
    <workbookView xWindow="-24120" yWindow="0" windowWidth="24240" windowHeight="13140" xr2:uid="{BAD0EA2A-BAB0-423D-BC57-38D8D8FDBF59}"/>
  </bookViews>
  <sheets>
    <sheet name="CP Marz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Marzo'!$B$1:$J$30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I25" i="1"/>
  <c r="H24" i="1"/>
  <c r="H23" i="1"/>
  <c r="H22" i="1"/>
  <c r="I22" i="1" s="1"/>
  <c r="H21" i="1"/>
  <c r="I21" i="1" s="1"/>
  <c r="I20" i="1"/>
  <c r="H19" i="1"/>
  <c r="I19" i="1" s="1"/>
  <c r="I18" i="1"/>
  <c r="I17" i="1"/>
  <c r="I16" i="1"/>
  <c r="I15" i="1"/>
  <c r="I14" i="1"/>
  <c r="I13" i="1"/>
  <c r="I12" i="1"/>
  <c r="I11" i="1"/>
  <c r="I10" i="1"/>
  <c r="I9" i="1"/>
  <c r="H8" i="1"/>
  <c r="I8" i="1" s="1"/>
  <c r="I7" i="1"/>
  <c r="I26" i="1" l="1"/>
  <c r="H26" i="1"/>
</calcChain>
</file>

<file path=xl/sharedStrings.xml><?xml version="1.0" encoding="utf-8"?>
<sst xmlns="http://schemas.openxmlformats.org/spreadsheetml/2006/main" count="97" uniqueCount="63">
  <si>
    <t xml:space="preserve">ORGANISMO DOMINICANO DE ACREDITACION </t>
  </si>
  <si>
    <t>ESTADO DE CUENTAS PAGADAS  A SUPLIDORES AL 31 DE MARZO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</si>
  <si>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</si>
  <si>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</si>
  <si>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</si>
  <si>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</si>
  <si>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</si>
  <si>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</si>
  <si>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</si>
  <si>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</si>
  <si>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</si>
  <si>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</si>
  <si>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</si>
  <si>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</si>
  <si>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</si>
  <si>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</si>
  <si>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</si>
  <si>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MARZO 2023, SEGUN CONTRATO BS-0003603-2018.</t>
  </si>
  <si>
    <t>B1500000004</t>
  </si>
  <si>
    <t>01/032023</t>
  </si>
  <si>
    <t>PAGADO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</si>
  <si>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</si>
  <si>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</si>
  <si>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</si>
  <si>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</si>
  <si>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</si>
  <si>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</si>
  <si>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</si>
  <si>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</si>
  <si>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</si>
  <si>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</si>
  <si>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</si>
  <si>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</si>
  <si>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</si>
  <si>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</si>
  <si>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</si>
  <si>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</si>
  <si>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ALQUILER DE OFICINA DE ODAC, CORRESPONDIENTE AL MES DE DICIEMBRE 2023, SEGUN CONTRATO BS-0003603-2018.</t>
  </si>
  <si>
    <t>B1500000022</t>
  </si>
  <si>
    <t>ALQUILER DE OFICINA DE ODAC, CORRESPONDIENTE AL MES DE ENERO 2024, SEGUN CONTRATO BS-0003603-2018.</t>
  </si>
  <si>
    <t>B1500000024</t>
  </si>
  <si>
    <t>INTERAMERICAN ACCREDITATION COOPERATION, A. C.</t>
  </si>
  <si>
    <t>CUOTA MEMBRESIA ANUAL MIEMBRO PLENO 2024.</t>
  </si>
  <si>
    <t>A-415</t>
  </si>
  <si>
    <t>ALQUILER DE OFICINA DE ODAC, CORRESPONDIENTE AL MES DE FEBRERO 2024, SEGUN CONTRATO BS-0003603-2018.</t>
  </si>
  <si>
    <t>B1500000026</t>
  </si>
  <si>
    <t>PENDIENTE</t>
  </si>
  <si>
    <t>INMOTION, SAS</t>
  </si>
  <si>
    <t>SERVICIO DE PLATAFORMA DE CORREO ELECTRONICO, LICENCIAS BUSINESS PLUS, CORRESPONDIENTE AL 2DO TRIMESTRE DE CONTRATO DEL 18/10/2023 AL 18/10/2024</t>
  </si>
  <si>
    <t>B1500000151</t>
  </si>
  <si>
    <t>DOMINGO SANTANA MEDINA</t>
  </si>
  <si>
    <t>SERVICIOS PROFESIONALES DE NOTARIO EN ASPECTO JURIDICO PARA ODAC, DEL 15/01/2024 AL 15/02/2024.</t>
  </si>
  <si>
    <t>B1500000157</t>
  </si>
  <si>
    <t>FERNEY CHAPARRO DIAZ</t>
  </si>
  <si>
    <t>CONTRATACION SERVICIOS DE CONSULTORIA INTERNACIONAL PARA ASISTENCIA TECNICA ESPECIALIZADA EN EL DESARROLLO DE COMPETENCIAS INSTITUCIONALES DEL 24/01/2024 AL 24/02/2024.</t>
  </si>
  <si>
    <t>SEGUROS BANRESERVAS, S. A.</t>
  </si>
  <si>
    <t>PÓLIZA SEGURO DE VIDA AL PERSONAL DEL ODAC, CORRESPONDIENTE AL MES DE MARZO 2024.</t>
  </si>
  <si>
    <t>B1500047404</t>
  </si>
  <si>
    <t>CONSUMO DE CAJA CHICA POR REPONER</t>
  </si>
  <si>
    <t>CONSUMO DE CAJA CHICA DE LA DIRECCION EJECUTIVA Y ADMINISTRATIVA POR REPONER.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</si>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</sst>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9BDB3807-7F9E-4B69-847B-18E9BEC80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23813</xdr:colOff>
      <xdr:row>0</xdr:row>
      <xdr:rowOff>0</xdr:rowOff>
    </xdr:from>
    <xdr:ext cx="1453098" cy="1260011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F57C2DA-5274-4D4E-8E34-789B3E95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3" y="0"/>
          <a:ext cx="1453098" cy="12600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E5A4-2E1D-4126-A210-86B82988D711}">
  <dimension ref="A1:J32"/>
  <sheetViews>
    <sheetView tabSelected="1" view="pageBreakPreview" topLeftCell="B3" zoomScale="98" zoomScaleNormal="98" zoomScaleSheetLayoutView="98" workbookViewId="0">
      <selection activeCell="B4" sqref="B4:J4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4.66406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0"/>
      <c r="F1" s="50"/>
      <c r="G1" s="50"/>
      <c r="H1" s="50"/>
    </row>
    <row r="2" spans="2:10" ht="45" customHeight="1" x14ac:dyDescent="0.85">
      <c r="B2" s="51" t="s">
        <v>0</v>
      </c>
      <c r="C2" s="51"/>
      <c r="D2" s="51"/>
      <c r="E2" s="51"/>
      <c r="F2" s="51"/>
      <c r="G2" s="51"/>
      <c r="H2" s="51"/>
      <c r="I2" s="51"/>
      <c r="J2" s="51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5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42" customHeight="1" x14ac:dyDescent="0.3">
      <c r="B8" s="15" t="s">
        <v>16</v>
      </c>
      <c r="C8" s="16" t="s">
        <v>17</v>
      </c>
      <c r="D8" s="17" t="s">
        <v>18</v>
      </c>
      <c r="E8" s="18" t="s">
        <v>19</v>
      </c>
      <c r="F8" s="19">
        <v>814890.96</v>
      </c>
      <c r="G8" s="18">
        <v>44996</v>
      </c>
      <c r="H8" s="20">
        <f>+F8</f>
        <v>814890.96</v>
      </c>
      <c r="I8" s="19">
        <f t="shared" ref="I8:I25" si="0">+F8-H8</f>
        <v>0</v>
      </c>
      <c r="J8" s="21" t="s">
        <v>20</v>
      </c>
    </row>
    <row r="9" spans="2:10" s="6" customFormat="1" ht="42" customHeight="1" x14ac:dyDescent="0.3">
      <c r="B9" s="15" t="s">
        <v>16</v>
      </c>
      <c r="C9" s="16" t="s">
        <v>21</v>
      </c>
      <c r="D9" s="17" t="s">
        <v>22</v>
      </c>
      <c r="E9" s="18">
        <v>45017</v>
      </c>
      <c r="F9" s="19">
        <v>814890.96</v>
      </c>
      <c r="G9" s="18">
        <v>45027</v>
      </c>
      <c r="H9" s="20">
        <v>0</v>
      </c>
      <c r="I9" s="19">
        <f t="shared" si="0"/>
        <v>814890.96</v>
      </c>
      <c r="J9" s="21" t="s">
        <v>15</v>
      </c>
    </row>
    <row r="10" spans="2:10" s="6" customFormat="1" ht="42" customHeight="1" x14ac:dyDescent="0.3">
      <c r="B10" s="15" t="s">
        <v>16</v>
      </c>
      <c r="C10" s="16" t="s">
        <v>23</v>
      </c>
      <c r="D10" s="17" t="s">
        <v>24</v>
      </c>
      <c r="E10" s="18">
        <v>45047</v>
      </c>
      <c r="F10" s="19">
        <v>811954.42</v>
      </c>
      <c r="G10" s="18">
        <v>45057</v>
      </c>
      <c r="H10" s="20">
        <v>0</v>
      </c>
      <c r="I10" s="19">
        <f>+F10-H10</f>
        <v>811954.42</v>
      </c>
      <c r="J10" s="21" t="s">
        <v>15</v>
      </c>
    </row>
    <row r="11" spans="2:10" s="6" customFormat="1" ht="42" customHeight="1" x14ac:dyDescent="0.3">
      <c r="B11" s="15" t="s">
        <v>16</v>
      </c>
      <c r="C11" s="16" t="s">
        <v>25</v>
      </c>
      <c r="D11" s="17" t="s">
        <v>26</v>
      </c>
      <c r="E11" s="18">
        <v>45078</v>
      </c>
      <c r="F11" s="19">
        <v>805513.11</v>
      </c>
      <c r="G11" s="18">
        <v>45088</v>
      </c>
      <c r="H11" s="20">
        <v>0</v>
      </c>
      <c r="I11" s="19">
        <f t="shared" si="0"/>
        <v>805513.11</v>
      </c>
      <c r="J11" s="21" t="s">
        <v>15</v>
      </c>
    </row>
    <row r="12" spans="2:10" s="6" customFormat="1" ht="42" customHeight="1" x14ac:dyDescent="0.3">
      <c r="B12" s="15" t="s">
        <v>16</v>
      </c>
      <c r="C12" s="16" t="s">
        <v>27</v>
      </c>
      <c r="D12" s="17" t="s">
        <v>28</v>
      </c>
      <c r="E12" s="18">
        <v>45108</v>
      </c>
      <c r="F12" s="19">
        <v>818078.58</v>
      </c>
      <c r="G12" s="18">
        <v>45118</v>
      </c>
      <c r="H12" s="20">
        <v>0</v>
      </c>
      <c r="I12" s="19">
        <f t="shared" si="0"/>
        <v>818078.58</v>
      </c>
      <c r="J12" s="21" t="s">
        <v>15</v>
      </c>
    </row>
    <row r="13" spans="2:10" s="6" customFormat="1" ht="42" customHeight="1" x14ac:dyDescent="0.3">
      <c r="B13" s="15" t="s">
        <v>16</v>
      </c>
      <c r="C13" s="16" t="s">
        <v>29</v>
      </c>
      <c r="D13" s="17" t="s">
        <v>30</v>
      </c>
      <c r="E13" s="18">
        <v>45139</v>
      </c>
      <c r="F13" s="19">
        <v>833538.01</v>
      </c>
      <c r="G13" s="18">
        <v>45149</v>
      </c>
      <c r="H13" s="20">
        <v>0</v>
      </c>
      <c r="I13" s="19">
        <f t="shared" si="0"/>
        <v>833538.01</v>
      </c>
      <c r="J13" s="21" t="s">
        <v>15</v>
      </c>
    </row>
    <row r="14" spans="2:10" s="6" customFormat="1" ht="42" customHeight="1" x14ac:dyDescent="0.3">
      <c r="B14" s="15" t="s">
        <v>16</v>
      </c>
      <c r="C14" s="16" t="s">
        <v>31</v>
      </c>
      <c r="D14" s="17" t="s">
        <v>32</v>
      </c>
      <c r="E14" s="18">
        <v>45170</v>
      </c>
      <c r="F14" s="19">
        <v>836019.4</v>
      </c>
      <c r="G14" s="18">
        <v>45180</v>
      </c>
      <c r="H14" s="20">
        <v>0</v>
      </c>
      <c r="I14" s="19">
        <f t="shared" si="0"/>
        <v>836019.4</v>
      </c>
      <c r="J14" s="21" t="s">
        <v>15</v>
      </c>
    </row>
    <row r="15" spans="2:10" s="6" customFormat="1" ht="42" customHeight="1" x14ac:dyDescent="0.3">
      <c r="B15" s="15" t="s">
        <v>16</v>
      </c>
      <c r="C15" s="16" t="s">
        <v>33</v>
      </c>
      <c r="D15" s="17" t="s">
        <v>34</v>
      </c>
      <c r="E15" s="18">
        <v>45200</v>
      </c>
      <c r="F15" s="19">
        <v>835650.86</v>
      </c>
      <c r="G15" s="18">
        <v>45210</v>
      </c>
      <c r="H15" s="20">
        <v>0</v>
      </c>
      <c r="I15" s="19">
        <f t="shared" si="0"/>
        <v>835650.86</v>
      </c>
      <c r="J15" s="21" t="s">
        <v>15</v>
      </c>
    </row>
    <row r="16" spans="2:10" s="6" customFormat="1" ht="42" customHeight="1" x14ac:dyDescent="0.3">
      <c r="B16" s="15" t="s">
        <v>16</v>
      </c>
      <c r="C16" s="16" t="s">
        <v>35</v>
      </c>
      <c r="D16" s="17" t="s">
        <v>36</v>
      </c>
      <c r="E16" s="18">
        <v>45231</v>
      </c>
      <c r="F16" s="19">
        <v>835740.42</v>
      </c>
      <c r="G16" s="18">
        <v>45241</v>
      </c>
      <c r="H16" s="20">
        <v>0</v>
      </c>
      <c r="I16" s="19">
        <f t="shared" si="0"/>
        <v>835740.42</v>
      </c>
      <c r="J16" s="21" t="s">
        <v>15</v>
      </c>
    </row>
    <row r="17" spans="1:10" s="6" customFormat="1" ht="42" customHeight="1" x14ac:dyDescent="0.3">
      <c r="B17" s="15" t="s">
        <v>16</v>
      </c>
      <c r="C17" s="16" t="s">
        <v>37</v>
      </c>
      <c r="D17" s="17" t="s">
        <v>38</v>
      </c>
      <c r="E17" s="18">
        <v>45261</v>
      </c>
      <c r="F17" s="19">
        <v>837205.76</v>
      </c>
      <c r="G17" s="18">
        <v>45271</v>
      </c>
      <c r="H17" s="20">
        <v>0</v>
      </c>
      <c r="I17" s="19">
        <f t="shared" si="0"/>
        <v>837205.76</v>
      </c>
      <c r="J17" s="21" t="s">
        <v>15</v>
      </c>
    </row>
    <row r="18" spans="1:10" s="6" customFormat="1" ht="42" customHeight="1" x14ac:dyDescent="0.3">
      <c r="B18" s="15" t="s">
        <v>16</v>
      </c>
      <c r="C18" s="16" t="s">
        <v>39</v>
      </c>
      <c r="D18" s="17" t="s">
        <v>40</v>
      </c>
      <c r="E18" s="18">
        <v>45292</v>
      </c>
      <c r="F18" s="19">
        <v>863430.56</v>
      </c>
      <c r="G18" s="18">
        <v>45302</v>
      </c>
      <c r="H18" s="20">
        <v>0</v>
      </c>
      <c r="I18" s="19">
        <f t="shared" si="0"/>
        <v>863430.56</v>
      </c>
      <c r="J18" s="21" t="s">
        <v>15</v>
      </c>
    </row>
    <row r="19" spans="1:10" s="6" customFormat="1" ht="42" customHeight="1" x14ac:dyDescent="0.3">
      <c r="B19" s="15" t="s">
        <v>41</v>
      </c>
      <c r="C19" s="16" t="s">
        <v>42</v>
      </c>
      <c r="D19" s="17" t="s">
        <v>43</v>
      </c>
      <c r="E19" s="18">
        <v>45320</v>
      </c>
      <c r="F19" s="19">
        <v>359005.63</v>
      </c>
      <c r="G19" s="22" t="s">
        <v>14</v>
      </c>
      <c r="H19" s="19">
        <f>+F19</f>
        <v>359005.63</v>
      </c>
      <c r="I19" s="19">
        <f t="shared" si="0"/>
        <v>0</v>
      </c>
      <c r="J19" s="21" t="s">
        <v>20</v>
      </c>
    </row>
    <row r="20" spans="1:10" s="6" customFormat="1" ht="42" customHeight="1" x14ac:dyDescent="0.3">
      <c r="B20" s="15" t="s">
        <v>16</v>
      </c>
      <c r="C20" s="16" t="s">
        <v>44</v>
      </c>
      <c r="D20" s="17" t="s">
        <v>45</v>
      </c>
      <c r="E20" s="18">
        <v>45323</v>
      </c>
      <c r="F20" s="19">
        <v>862289.72</v>
      </c>
      <c r="G20" s="18">
        <v>45333</v>
      </c>
      <c r="H20" s="19">
        <v>0</v>
      </c>
      <c r="I20" s="19">
        <f>+F20</f>
        <v>862289.72</v>
      </c>
      <c r="J20" s="21" t="s">
        <v>46</v>
      </c>
    </row>
    <row r="21" spans="1:10" s="6" customFormat="1" ht="42" customHeight="1" x14ac:dyDescent="0.3">
      <c r="B21" s="15" t="s">
        <v>47</v>
      </c>
      <c r="C21" s="16" t="s">
        <v>48</v>
      </c>
      <c r="D21" s="17" t="s">
        <v>49</v>
      </c>
      <c r="E21" s="18">
        <v>45342</v>
      </c>
      <c r="F21" s="19">
        <v>172625</v>
      </c>
      <c r="G21" s="22" t="s">
        <v>14</v>
      </c>
      <c r="H21" s="19">
        <f>+F21</f>
        <v>172625</v>
      </c>
      <c r="I21" s="19">
        <f t="shared" si="0"/>
        <v>0</v>
      </c>
      <c r="J21" s="21" t="s">
        <v>20</v>
      </c>
    </row>
    <row r="22" spans="1:10" s="6" customFormat="1" ht="42" customHeight="1" x14ac:dyDescent="0.3">
      <c r="B22" s="15" t="s">
        <v>50</v>
      </c>
      <c r="C22" s="16" t="s">
        <v>51</v>
      </c>
      <c r="D22" s="17" t="s">
        <v>52</v>
      </c>
      <c r="E22" s="18">
        <v>45348</v>
      </c>
      <c r="F22" s="19">
        <v>50000</v>
      </c>
      <c r="G22" s="22" t="s">
        <v>14</v>
      </c>
      <c r="H22" s="19">
        <f>+F22</f>
        <v>50000</v>
      </c>
      <c r="I22" s="19">
        <f t="shared" si="0"/>
        <v>0</v>
      </c>
      <c r="J22" s="21" t="s">
        <v>20</v>
      </c>
    </row>
    <row r="23" spans="1:10" s="6" customFormat="1" ht="42" customHeight="1" x14ac:dyDescent="0.3">
      <c r="B23" s="15" t="s">
        <v>53</v>
      </c>
      <c r="C23" s="16" t="s">
        <v>54</v>
      </c>
      <c r="D23" s="23">
        <v>6</v>
      </c>
      <c r="E23" s="18">
        <v>45351</v>
      </c>
      <c r="F23" s="19">
        <v>236400</v>
      </c>
      <c r="G23" s="22" t="s">
        <v>14</v>
      </c>
      <c r="H23" s="19">
        <f>+F23</f>
        <v>236400</v>
      </c>
      <c r="I23" s="19">
        <v>0</v>
      </c>
      <c r="J23" s="21" t="s">
        <v>20</v>
      </c>
    </row>
    <row r="24" spans="1:10" s="6" customFormat="1" ht="42" customHeight="1" x14ac:dyDescent="0.3">
      <c r="B24" s="15" t="s">
        <v>55</v>
      </c>
      <c r="C24" s="16" t="s">
        <v>56</v>
      </c>
      <c r="D24" s="17" t="s">
        <v>57</v>
      </c>
      <c r="E24" s="18">
        <v>45345</v>
      </c>
      <c r="F24" s="19">
        <v>6127.12</v>
      </c>
      <c r="G24" s="22" t="s">
        <v>14</v>
      </c>
      <c r="H24" s="19">
        <f>+F24</f>
        <v>6127.12</v>
      </c>
      <c r="I24" s="19">
        <v>0</v>
      </c>
      <c r="J24" s="21" t="s">
        <v>20</v>
      </c>
    </row>
    <row r="25" spans="1:10" s="6" customFormat="1" ht="45" customHeight="1" thickBot="1" x14ac:dyDescent="0.35">
      <c r="B25" s="24" t="s">
        <v>58</v>
      </c>
      <c r="C25" s="25" t="s">
        <v>59</v>
      </c>
      <c r="D25" s="26" t="s">
        <v>14</v>
      </c>
      <c r="E25" s="27">
        <v>45351</v>
      </c>
      <c r="F25" s="28">
        <v>24011.86</v>
      </c>
      <c r="G25" s="27" t="s">
        <v>14</v>
      </c>
      <c r="H25" s="28">
        <v>24011.86</v>
      </c>
      <c r="I25" s="28">
        <f t="shared" si="0"/>
        <v>0</v>
      </c>
      <c r="J25" s="29" t="s">
        <v>46</v>
      </c>
    </row>
    <row r="26" spans="1:10" s="2" customFormat="1" ht="36.75" customHeight="1" thickBot="1" x14ac:dyDescent="0.35">
      <c r="A26" s="30">
        <v>45047</v>
      </c>
      <c r="B26" s="31" t="s">
        <v>60</v>
      </c>
      <c r="C26" s="32"/>
      <c r="D26" s="33"/>
      <c r="E26" s="34"/>
      <c r="F26" s="35">
        <f>SUM(F7:F25)</f>
        <v>10883916.380000001</v>
      </c>
      <c r="G26" s="36"/>
      <c r="H26" s="35">
        <f>SUM(H7:H25)</f>
        <v>1663060.57</v>
      </c>
      <c r="I26" s="36">
        <f>SUM(I7:I25)</f>
        <v>9220855.8100000005</v>
      </c>
      <c r="J26" s="36"/>
    </row>
    <row r="27" spans="1:10" ht="25.5" customHeight="1" x14ac:dyDescent="0.3">
      <c r="A27" s="30">
        <v>45058</v>
      </c>
      <c r="B27" s="53"/>
      <c r="C27" s="53"/>
      <c r="D27" s="2"/>
      <c r="E27" s="38"/>
      <c r="F27" s="39"/>
      <c r="G27" s="39"/>
      <c r="H27" s="39"/>
      <c r="I27" s="39"/>
      <c r="J27" s="39"/>
    </row>
    <row r="28" spans="1:10" ht="62.25" customHeight="1" x14ac:dyDescent="0.3">
      <c r="A28" s="30">
        <v>45068</v>
      </c>
      <c r="B28" s="37"/>
      <c r="C28" s="37"/>
      <c r="D28" s="2"/>
      <c r="E28" s="38"/>
      <c r="F28" s="39"/>
      <c r="G28" s="39"/>
      <c r="H28" s="39"/>
      <c r="I28" s="39"/>
      <c r="J28" s="39"/>
    </row>
    <row r="29" spans="1:10" ht="21" customHeight="1" x14ac:dyDescent="0.3">
      <c r="A29" s="30">
        <v>45072</v>
      </c>
      <c r="B29" s="1" t="s">
        <v>61</v>
      </c>
      <c r="C29" s="1"/>
      <c r="E29" s="38"/>
      <c r="G29" s="40"/>
      <c r="H29" s="41"/>
      <c r="J29" s="42"/>
    </row>
    <row r="30" spans="1:10" ht="16.5" customHeight="1" x14ac:dyDescent="0.3">
      <c r="A30" s="30">
        <v>45075</v>
      </c>
      <c r="B30" s="1" t="s">
        <v>62</v>
      </c>
      <c r="C30" s="43"/>
      <c r="D30" s="44"/>
      <c r="E30" s="45"/>
      <c r="F30" s="46"/>
      <c r="G30" s="45"/>
    </row>
    <row r="31" spans="1:10" x14ac:dyDescent="0.3">
      <c r="A31" s="47">
        <v>45076</v>
      </c>
      <c r="J31" s="42"/>
    </row>
    <row r="32" spans="1:10" x14ac:dyDescent="0.3">
      <c r="A32" s="2"/>
      <c r="I32" s="48"/>
      <c r="J32" s="49"/>
    </row>
  </sheetData>
  <mergeCells count="4">
    <mergeCell ref="E1:H1"/>
    <mergeCell ref="B2:J2"/>
    <mergeCell ref="B4:J4"/>
    <mergeCell ref="B27:C27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Marzo</vt:lpstr>
      <vt:lpstr>'CP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2024-04-09T17:31:45Z</dcterms:created>
  <dcterms:modified xsi:type="dcterms:W3CDTF">2024-04-10T15:00:01Z</dcterms:modified>
</cp:coreProperties>
</file>