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Noviembre\"/>
    </mc:Choice>
  </mc:AlternateContent>
  <xr:revisionPtr revIDLastSave="0" documentId="8_{E386DA64-1716-426A-BCC2-CAC0DE5CB7B5}" xr6:coauthVersionLast="47" xr6:coauthVersionMax="47" xr10:uidLastSave="{00000000-0000-0000-0000-000000000000}"/>
  <bookViews>
    <workbookView xWindow="-108" yWindow="-108" windowWidth="23256" windowHeight="12576" xr2:uid="{581D8CA8-A6AC-4980-94CE-F28FC9C352AE}"/>
  </bookViews>
  <sheets>
    <sheet name="CP  Nov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Nov'!$B$1:$J$29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I17" i="1"/>
  <c r="I16" i="1"/>
  <c r="I15" i="1"/>
  <c r="I14" i="1"/>
  <c r="I13" i="1"/>
  <c r="I12" i="1"/>
  <c r="I11" i="1"/>
  <c r="I10" i="1"/>
  <c r="I9" i="1"/>
  <c r="I8" i="1"/>
  <c r="I7" i="1"/>
  <c r="H25" i="1" l="1"/>
  <c r="I24" i="1"/>
  <c r="I25" i="1" s="1"/>
</calcChain>
</file>

<file path=xl/sharedStrings.xml><?xml version="1.0" encoding="utf-8"?>
<sst xmlns="http://schemas.openxmlformats.org/spreadsheetml/2006/main" count="94" uniqueCount="65">
  <si>
    <t xml:space="preserve">ORGANISMO DOMINICANO DE ACREDITACION </t>
  </si>
  <si>
    <t>ESTADO DE CUENTAS PAGADAS  A SUPLIDORES AL 30 DE NOVIEMBRE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</si>
  <si>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</si>
  <si>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</si>
  <si>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</si>
  <si>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</si>
  <si>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</si>
  <si>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</si>
  <si>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</si>
  <si>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</si>
  <si>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</si>
  <si>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</si>
  <si>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</si>
  <si>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</si>
  <si>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</si>
  <si>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</si>
  <si>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</si>
  <si>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</si>
  <si>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</si>
  <si>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</si>
  <si>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</si>
  <si>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</si>
  <si>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</si>
  <si>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</si>
  <si>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</si>
  <si>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</si>
  <si>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</si>
  <si>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</si>
  <si>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</si>
  <si>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</si>
  <si>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</si>
  <si>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</si>
  <si>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</si>
  <si>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</si>
  <si>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</si>
  <si>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</si>
  <si>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PENDIENTE</t>
  </si>
  <si>
    <t>ALQUILER DE OFICINA DE ODAC, CORRESPONDIENTE AL MES DE OCTUBRE 2023, SEGUN CONTRATO BS-0003603-2018.</t>
  </si>
  <si>
    <t>B1500000018</t>
  </si>
  <si>
    <t xml:space="preserve">QUALITY GLOBAL BUSINESS GB, SRL. </t>
  </si>
  <si>
    <t>CAPACITACION A EMPLEADOS EN DIFERENTES AREAS EN CUMPLIMIENTO AL POA 2023.</t>
  </si>
  <si>
    <t>B1500000520</t>
  </si>
  <si>
    <t>PAGADO</t>
  </si>
  <si>
    <t>CS CENTRAL DE SELLOS, SRL.</t>
  </si>
  <si>
    <t>ADQUISICION DE CINCO SELLOS PARA USO EN DIFERENTES AREAS DE ESTA INSTITUCION.</t>
  </si>
  <si>
    <t>B1500000435</t>
  </si>
  <si>
    <t>GRUPO VIAMAR</t>
  </si>
  <si>
    <t xml:space="preserve">ADQUISICION DE CAMIONETA PARA USO DE ESTA INSTITUCION </t>
  </si>
  <si>
    <t>B1500013300</t>
  </si>
  <si>
    <t>SEGURO RESERVAS, S. A.</t>
  </si>
  <si>
    <t>PAGO SEGURO DE VIDA AL PERSONAL DE ODAC, CORRESPONDIENTE AL MES DE OCTUBRE 2023.</t>
  </si>
  <si>
    <t>B1500045182</t>
  </si>
  <si>
    <t>MEDIEP MEDIOS &amp; ESTRATEGIAS PUBLICITARIAS COMUNICACIONES</t>
  </si>
  <si>
    <t>SERVICIO DE ASESORÍA EN COMUNICACIÓN Y MANEJO DE RELACIONES CON LOS MEDIOS DE COMUNICACIÓN, SEGÚN CONTRATO NO. BS-0011178-2023.</t>
  </si>
  <si>
    <t>B1500000101</t>
  </si>
  <si>
    <t>OROX INVERSIONES, SRL.</t>
  </si>
  <si>
    <t>REGRIGERIO PARA EL PERSONAL QIE PARTICIPO EN LA JORNADA DE LIMPIEZA DE PLAYA DE ESTA INSTITUCION.</t>
  </si>
  <si>
    <t>E450000000016</t>
  </si>
  <si>
    <t>CONSUMO DE CAJA CHICA POR REPONER</t>
  </si>
  <si>
    <t xml:space="preserve">CONSUMO DE CAJA CHICA DE LA DIRECCION EJECUTIVA Y ADMINISTRATIVA POR REPONER </t>
  </si>
  <si>
    <t>NA</t>
  </si>
  <si>
    <t>31/09/2023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</si>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</sst>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justify" vertical="center" wrapText="1"/>
    </xf>
    <xf numFmtId="14" fontId="8" fillId="0" borderId="17" xfId="0" applyNumberFormat="1" applyFont="1" applyBorder="1" applyAlignment="1">
      <alignment horizontal="center" vertical="center"/>
    </xf>
    <xf numFmtId="0" fontId="10" fillId="0" borderId="0" xfId="0" applyFont="1"/>
    <xf numFmtId="4" fontId="8" fillId="0" borderId="1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1E1EE5C2-285B-4C87-A7BE-41EA37086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3</xdr:row>
      <xdr:rowOff>191094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B71FD7E-0B7C-49E6-B2DF-FFFF785B1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78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3188-44AD-4B75-8FCF-3D79EABFDF9E}">
  <dimension ref="A1:J31"/>
  <sheetViews>
    <sheetView tabSelected="1" view="pageBreakPreview" topLeftCell="C2" zoomScale="98" zoomScaleNormal="98" zoomScaleSheetLayoutView="98" workbookViewId="0">
      <selection activeCell="C27" sqref="C27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60"/>
      <c r="F1" s="60"/>
      <c r="G1" s="60"/>
      <c r="H1" s="60"/>
    </row>
    <row r="2" spans="2:10" ht="45" customHeight="1" x14ac:dyDescent="0.85">
      <c r="B2" s="61" t="s">
        <v>0</v>
      </c>
      <c r="C2" s="61"/>
      <c r="D2" s="61"/>
      <c r="E2" s="61"/>
      <c r="F2" s="61"/>
      <c r="G2" s="61"/>
      <c r="H2" s="61"/>
      <c r="I2" s="61"/>
      <c r="J2" s="61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45">
      <c r="B4" s="62" t="s">
        <v>1</v>
      </c>
      <c r="C4" s="62"/>
      <c r="D4" s="62"/>
      <c r="E4" s="62"/>
      <c r="F4" s="62"/>
      <c r="G4" s="62"/>
      <c r="H4" s="62"/>
      <c r="I4" s="62"/>
      <c r="J4" s="62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20">
        <v>44937</v>
      </c>
      <c r="H8" s="21">
        <v>0</v>
      </c>
      <c r="I8" s="19">
        <f t="shared" ref="I8:I24" si="0">+F8-H8</f>
        <v>814890.96</v>
      </c>
      <c r="J8" s="22" t="s">
        <v>15</v>
      </c>
    </row>
    <row r="9" spans="2:10" s="6" customFormat="1" ht="32.25" customHeight="1" x14ac:dyDescent="0.3">
      <c r="B9" s="15" t="s">
        <v>16</v>
      </c>
      <c r="C9" s="16" t="s">
        <v>19</v>
      </c>
      <c r="D9" s="17" t="s">
        <v>20</v>
      </c>
      <c r="E9" s="18">
        <v>44958</v>
      </c>
      <c r="F9" s="19">
        <v>814890.96</v>
      </c>
      <c r="G9" s="20">
        <v>44968</v>
      </c>
      <c r="H9" s="21">
        <v>0</v>
      </c>
      <c r="I9" s="19">
        <f t="shared" si="0"/>
        <v>814890.96</v>
      </c>
      <c r="J9" s="22" t="s">
        <v>15</v>
      </c>
    </row>
    <row r="10" spans="2:10" s="6" customFormat="1" ht="32.25" customHeight="1" x14ac:dyDescent="0.3">
      <c r="B10" s="15" t="s">
        <v>16</v>
      </c>
      <c r="C10" s="16" t="s">
        <v>21</v>
      </c>
      <c r="D10" s="17" t="s">
        <v>22</v>
      </c>
      <c r="E10" s="18" t="s">
        <v>23</v>
      </c>
      <c r="F10" s="19">
        <v>814890.96</v>
      </c>
      <c r="G10" s="20">
        <v>44996</v>
      </c>
      <c r="H10" s="21">
        <v>0</v>
      </c>
      <c r="I10" s="19">
        <f t="shared" si="0"/>
        <v>814890.96</v>
      </c>
      <c r="J10" s="22" t="s">
        <v>15</v>
      </c>
    </row>
    <row r="11" spans="2:10" s="6" customFormat="1" ht="32.25" customHeight="1" x14ac:dyDescent="0.3">
      <c r="B11" s="15" t="s">
        <v>16</v>
      </c>
      <c r="C11" s="16" t="s">
        <v>24</v>
      </c>
      <c r="D11" s="17" t="s">
        <v>25</v>
      </c>
      <c r="E11" s="18">
        <v>45017</v>
      </c>
      <c r="F11" s="19">
        <v>814890.96</v>
      </c>
      <c r="G11" s="20">
        <v>45027</v>
      </c>
      <c r="H11" s="21">
        <v>0</v>
      </c>
      <c r="I11" s="19">
        <f t="shared" si="0"/>
        <v>814890.96</v>
      </c>
      <c r="J11" s="22" t="s">
        <v>15</v>
      </c>
    </row>
    <row r="12" spans="2:10" s="6" customFormat="1" ht="35.25" customHeight="1" x14ac:dyDescent="0.3">
      <c r="B12" s="15" t="s">
        <v>16</v>
      </c>
      <c r="C12" s="16" t="s">
        <v>26</v>
      </c>
      <c r="D12" s="17" t="s">
        <v>27</v>
      </c>
      <c r="E12" s="18">
        <v>45047</v>
      </c>
      <c r="F12" s="19">
        <v>811954.42</v>
      </c>
      <c r="G12" s="20">
        <v>45057</v>
      </c>
      <c r="H12" s="21">
        <v>0</v>
      </c>
      <c r="I12" s="19">
        <f t="shared" si="0"/>
        <v>811954.42</v>
      </c>
      <c r="J12" s="22" t="s">
        <v>15</v>
      </c>
    </row>
    <row r="13" spans="2:10" s="6" customFormat="1" ht="34.5" customHeight="1" x14ac:dyDescent="0.3">
      <c r="B13" s="15" t="s">
        <v>16</v>
      </c>
      <c r="C13" s="16" t="s">
        <v>28</v>
      </c>
      <c r="D13" s="17" t="s">
        <v>29</v>
      </c>
      <c r="E13" s="18">
        <v>45078</v>
      </c>
      <c r="F13" s="19">
        <v>805513.11</v>
      </c>
      <c r="G13" s="20">
        <v>45088</v>
      </c>
      <c r="H13" s="21">
        <v>0</v>
      </c>
      <c r="I13" s="19">
        <f t="shared" si="0"/>
        <v>805513.11</v>
      </c>
      <c r="J13" s="22" t="s">
        <v>15</v>
      </c>
    </row>
    <row r="14" spans="2:10" s="6" customFormat="1" ht="34.5" customHeight="1" x14ac:dyDescent="0.3">
      <c r="B14" s="15" t="s">
        <v>16</v>
      </c>
      <c r="C14" s="16" t="s">
        <v>30</v>
      </c>
      <c r="D14" s="17" t="s">
        <v>31</v>
      </c>
      <c r="E14" s="18">
        <v>45108</v>
      </c>
      <c r="F14" s="19">
        <v>818078.58</v>
      </c>
      <c r="G14" s="20">
        <v>45118</v>
      </c>
      <c r="H14" s="19">
        <v>0</v>
      </c>
      <c r="I14" s="19">
        <f t="shared" si="0"/>
        <v>818078.58</v>
      </c>
      <c r="J14" s="22" t="s">
        <v>15</v>
      </c>
    </row>
    <row r="15" spans="2:10" s="6" customFormat="1" ht="34.5" customHeight="1" x14ac:dyDescent="0.3">
      <c r="B15" s="15" t="s">
        <v>16</v>
      </c>
      <c r="C15" s="16" t="s">
        <v>32</v>
      </c>
      <c r="D15" s="17" t="s">
        <v>33</v>
      </c>
      <c r="E15" s="18">
        <v>45139</v>
      </c>
      <c r="F15" s="19">
        <v>833538.01</v>
      </c>
      <c r="G15" s="20">
        <v>45149</v>
      </c>
      <c r="H15" s="19">
        <v>0</v>
      </c>
      <c r="I15" s="19">
        <f t="shared" si="0"/>
        <v>833538.01</v>
      </c>
      <c r="J15" s="22" t="s">
        <v>15</v>
      </c>
    </row>
    <row r="16" spans="2:10" s="6" customFormat="1" ht="34.5" customHeight="1" x14ac:dyDescent="0.3">
      <c r="B16" s="15" t="s">
        <v>16</v>
      </c>
      <c r="C16" s="16" t="s">
        <v>34</v>
      </c>
      <c r="D16" s="17" t="s">
        <v>35</v>
      </c>
      <c r="E16" s="18">
        <v>45170</v>
      </c>
      <c r="F16" s="19">
        <v>836019.4</v>
      </c>
      <c r="G16" s="20">
        <v>45180</v>
      </c>
      <c r="H16" s="19">
        <v>0</v>
      </c>
      <c r="I16" s="19">
        <f t="shared" si="0"/>
        <v>836019.4</v>
      </c>
      <c r="J16" s="22" t="s">
        <v>36</v>
      </c>
    </row>
    <row r="17" spans="1:10" s="6" customFormat="1" ht="34.5" customHeight="1" x14ac:dyDescent="0.3">
      <c r="B17" s="23" t="s">
        <v>16</v>
      </c>
      <c r="C17" s="24" t="s">
        <v>37</v>
      </c>
      <c r="D17" s="25" t="s">
        <v>38</v>
      </c>
      <c r="E17" s="26">
        <v>45200</v>
      </c>
      <c r="F17" s="19">
        <v>835650.86</v>
      </c>
      <c r="G17" s="20">
        <v>45180</v>
      </c>
      <c r="H17" s="19">
        <v>0</v>
      </c>
      <c r="I17" s="19">
        <f t="shared" si="0"/>
        <v>835650.86</v>
      </c>
      <c r="J17" s="22" t="s">
        <v>36</v>
      </c>
    </row>
    <row r="18" spans="1:10" s="6" customFormat="1" ht="34.5" customHeight="1" x14ac:dyDescent="0.3">
      <c r="B18" s="23" t="s">
        <v>39</v>
      </c>
      <c r="C18" s="24" t="s">
        <v>40</v>
      </c>
      <c r="D18" s="25" t="s">
        <v>41</v>
      </c>
      <c r="E18" s="26">
        <v>45219</v>
      </c>
      <c r="F18" s="19">
        <v>394640</v>
      </c>
      <c r="G18" s="27" t="s">
        <v>14</v>
      </c>
      <c r="H18" s="19">
        <f>+F18</f>
        <v>394640</v>
      </c>
      <c r="I18" s="19">
        <f t="shared" si="0"/>
        <v>0</v>
      </c>
      <c r="J18" s="22" t="s">
        <v>42</v>
      </c>
    </row>
    <row r="19" spans="1:10" s="6" customFormat="1" ht="34.5" customHeight="1" x14ac:dyDescent="0.3">
      <c r="B19" s="23" t="s">
        <v>43</v>
      </c>
      <c r="C19" s="24" t="s">
        <v>44</v>
      </c>
      <c r="D19" s="25" t="s">
        <v>45</v>
      </c>
      <c r="E19" s="26">
        <v>45225</v>
      </c>
      <c r="F19" s="19">
        <v>6431</v>
      </c>
      <c r="G19" s="20">
        <v>45255</v>
      </c>
      <c r="H19" s="19">
        <f t="shared" ref="H19:H22" si="1">+F19</f>
        <v>6431</v>
      </c>
      <c r="I19" s="19">
        <f t="shared" si="0"/>
        <v>0</v>
      </c>
      <c r="J19" s="22" t="s">
        <v>42</v>
      </c>
    </row>
    <row r="20" spans="1:10" s="6" customFormat="1" ht="29.25" customHeight="1" x14ac:dyDescent="0.3">
      <c r="B20" s="23" t="s">
        <v>46</v>
      </c>
      <c r="C20" s="24" t="s">
        <v>47</v>
      </c>
      <c r="D20" s="25" t="s">
        <v>48</v>
      </c>
      <c r="E20" s="26">
        <v>45226</v>
      </c>
      <c r="F20" s="19">
        <v>3381179.6</v>
      </c>
      <c r="G20" s="27" t="s">
        <v>14</v>
      </c>
      <c r="H20" s="19">
        <f t="shared" si="1"/>
        <v>3381179.6</v>
      </c>
      <c r="I20" s="19">
        <f t="shared" si="0"/>
        <v>0</v>
      </c>
      <c r="J20" s="22" t="s">
        <v>42</v>
      </c>
    </row>
    <row r="21" spans="1:10" s="6" customFormat="1" ht="35.25" customHeight="1" x14ac:dyDescent="0.3">
      <c r="B21" s="23" t="s">
        <v>49</v>
      </c>
      <c r="C21" s="28" t="s">
        <v>50</v>
      </c>
      <c r="D21" s="25" t="s">
        <v>51</v>
      </c>
      <c r="E21" s="26">
        <v>45226</v>
      </c>
      <c r="F21" s="19">
        <v>6050.56</v>
      </c>
      <c r="G21" s="27" t="s">
        <v>14</v>
      </c>
      <c r="H21" s="19">
        <f t="shared" si="1"/>
        <v>6050.56</v>
      </c>
      <c r="I21" s="19">
        <f t="shared" si="0"/>
        <v>0</v>
      </c>
      <c r="J21" s="22" t="s">
        <v>42</v>
      </c>
    </row>
    <row r="22" spans="1:10" s="6" customFormat="1" ht="37.5" customHeight="1" x14ac:dyDescent="0.3">
      <c r="B22" s="23" t="s">
        <v>52</v>
      </c>
      <c r="C22" s="28" t="s">
        <v>53</v>
      </c>
      <c r="D22" s="25" t="s">
        <v>54</v>
      </c>
      <c r="E22" s="26">
        <v>45230</v>
      </c>
      <c r="F22" s="19">
        <v>62932.94</v>
      </c>
      <c r="G22" s="29">
        <v>45260</v>
      </c>
      <c r="H22" s="19">
        <f t="shared" si="1"/>
        <v>62932.94</v>
      </c>
      <c r="I22" s="19">
        <f t="shared" si="0"/>
        <v>0</v>
      </c>
      <c r="J22" s="22" t="s">
        <v>42</v>
      </c>
    </row>
    <row r="23" spans="1:10" s="30" customFormat="1" ht="30.75" customHeight="1" x14ac:dyDescent="0.3">
      <c r="B23" s="23" t="s">
        <v>55</v>
      </c>
      <c r="C23" s="28" t="s">
        <v>56</v>
      </c>
      <c r="D23" s="25" t="s">
        <v>57</v>
      </c>
      <c r="E23" s="26">
        <v>45230</v>
      </c>
      <c r="F23" s="19">
        <v>32155</v>
      </c>
      <c r="G23" s="27" t="s">
        <v>14</v>
      </c>
      <c r="H23" s="19">
        <f>+F23</f>
        <v>32155</v>
      </c>
      <c r="I23" s="19">
        <f t="shared" si="0"/>
        <v>0</v>
      </c>
      <c r="J23" s="31" t="s">
        <v>36</v>
      </c>
    </row>
    <row r="24" spans="1:10" s="30" customFormat="1" ht="30.75" customHeight="1" thickBot="1" x14ac:dyDescent="0.35">
      <c r="B24" s="32" t="s">
        <v>58</v>
      </c>
      <c r="C24" s="33" t="s">
        <v>59</v>
      </c>
      <c r="D24" s="34" t="s">
        <v>60</v>
      </c>
      <c r="E24" s="35" t="s">
        <v>61</v>
      </c>
      <c r="F24" s="36">
        <f>2080+13765.1+8839.29+800+7368.9</f>
        <v>32853.29</v>
      </c>
      <c r="G24" s="37" t="s">
        <v>14</v>
      </c>
      <c r="H24" s="38">
        <v>24684.39</v>
      </c>
      <c r="I24" s="38">
        <f t="shared" si="0"/>
        <v>8168.9000000000015</v>
      </c>
      <c r="J24" s="39" t="s">
        <v>36</v>
      </c>
    </row>
    <row r="25" spans="1:10" s="2" customFormat="1" ht="28.5" customHeight="1" thickBot="1" x14ac:dyDescent="0.35">
      <c r="A25" s="40">
        <v>45047</v>
      </c>
      <c r="B25" s="41" t="s">
        <v>62</v>
      </c>
      <c r="C25" s="42"/>
      <c r="D25" s="43"/>
      <c r="E25" s="44"/>
      <c r="F25" s="45">
        <f>SUM(F7:F24)</f>
        <v>12183104.619999999</v>
      </c>
      <c r="G25" s="46"/>
      <c r="H25" s="45">
        <f>SUM(H7:H24)</f>
        <v>3908073.49</v>
      </c>
      <c r="I25" s="46">
        <f>SUM(I7:I24)</f>
        <v>8275031.1300000008</v>
      </c>
      <c r="J25" s="46"/>
    </row>
    <row r="26" spans="1:10" ht="25.5" customHeight="1" x14ac:dyDescent="0.3">
      <c r="A26" s="40">
        <v>45058</v>
      </c>
      <c r="B26" s="63"/>
      <c r="C26" s="63"/>
      <c r="D26" s="2"/>
      <c r="E26" s="48"/>
      <c r="F26" s="49"/>
      <c r="G26" s="49"/>
      <c r="H26" s="49"/>
      <c r="I26" s="49"/>
      <c r="J26" s="49"/>
    </row>
    <row r="27" spans="1:10" ht="25.5" customHeight="1" x14ac:dyDescent="0.3">
      <c r="A27" s="40">
        <v>45068</v>
      </c>
      <c r="B27" s="47"/>
      <c r="C27" s="47"/>
      <c r="D27" s="2"/>
      <c r="E27" s="48"/>
      <c r="F27" s="49"/>
      <c r="G27" s="49"/>
      <c r="H27" s="49"/>
      <c r="I27" s="49"/>
      <c r="J27" s="49"/>
    </row>
    <row r="28" spans="1:10" ht="21" customHeight="1" x14ac:dyDescent="0.3">
      <c r="A28" s="40">
        <v>45072</v>
      </c>
      <c r="B28" s="1" t="s">
        <v>63</v>
      </c>
      <c r="C28" s="1"/>
      <c r="E28" s="48"/>
      <c r="G28" s="50"/>
      <c r="H28" s="51"/>
      <c r="J28" s="52"/>
    </row>
    <row r="29" spans="1:10" ht="16.5" customHeight="1" x14ac:dyDescent="0.3">
      <c r="A29" s="40">
        <v>45075</v>
      </c>
      <c r="B29" s="1" t="s">
        <v>64</v>
      </c>
      <c r="C29" s="53"/>
      <c r="D29" s="54"/>
      <c r="E29" s="55"/>
      <c r="F29" s="56"/>
      <c r="G29" s="55"/>
    </row>
    <row r="30" spans="1:10" x14ac:dyDescent="0.3">
      <c r="A30" s="57">
        <v>45076</v>
      </c>
      <c r="J30" s="52"/>
    </row>
    <row r="31" spans="1:10" x14ac:dyDescent="0.3">
      <c r="A31" s="2"/>
      <c r="I31" s="58"/>
      <c r="J31" s="59"/>
    </row>
  </sheetData>
  <mergeCells count="4">
    <mergeCell ref="E1:H1"/>
    <mergeCell ref="B2:J2"/>
    <mergeCell ref="B4:J4"/>
    <mergeCell ref="B26:C26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Nov</vt:lpstr>
      <vt:lpstr>'CP  Nov'!Área_de_impresión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2023-12-08T16:59:19Z</dcterms:created>
  <dcterms:modified xsi:type="dcterms:W3CDTF">2023-12-08T19:21:30Z</dcterms:modified>
</cp:coreProperties>
</file>