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2023\"/>
    </mc:Choice>
  </mc:AlternateContent>
  <xr:revisionPtr revIDLastSave="0" documentId="8_{9DDFE8F2-772E-4E52-A054-2053CFC60D7F}" xr6:coauthVersionLast="47" xr6:coauthVersionMax="47" xr10:uidLastSave="{00000000-0000-0000-0000-000000000000}"/>
  <bookViews>
    <workbookView xWindow="-108" yWindow="-108" windowWidth="23256" windowHeight="12576" xr2:uid="{D72FC128-F56C-4155-B979-F3D3D8B2C8A2}"/>
  </bookViews>
  <sheets>
    <sheet name="CXP 06" sheetId="1" r:id="rId1"/>
  </sheets>
  <externalReferences>
    <externalReference r:id="rId2"/>
    <externalReference r:id="rId3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G12" i="1"/>
</calcChain>
</file>

<file path=xl/sharedStrings.xml><?xml version="1.0" encoding="utf-8"?>
<sst xmlns="http://schemas.openxmlformats.org/spreadsheetml/2006/main" count="59" uniqueCount="48">
  <si>
    <t xml:space="preserve">ORGANISMO DOMINICANO DE ACREDITACION </t>
  </si>
  <si>
    <t>DETALLES DE CUENTAS POR PAGAR AL 30 DE JUNIO DE 2023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</si>
  <si>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</si>
  <si>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</si>
  <si>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</si>
  <si>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</si>
  <si>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</si>
  <si>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</si>
  <si>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</si>
  <si>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</si>
  <si>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B1500000001</t>
  </si>
  <si>
    <t>FONDO CERRADO DE INVERSION PIONNER INMOBILIARIO II</t>
  </si>
  <si>
    <t>ALQUILER DE OFICINA DE ODAC, CORRESPONDIENTE AL MES DE ENERO 2023, SEGUN CONTRATO BS-0003603-2018.</t>
  </si>
  <si>
    <t>B1500000002</t>
  </si>
  <si>
    <t>ALQUILER DE OFICINA DE ODAC, CORRESPONDIENTE AL MES DE FEBRERO 2023, SEGUN CONTRATO BS-0003603-2018.</t>
  </si>
  <si>
    <t>01/032023</t>
  </si>
  <si>
    <t>B1500000004</t>
  </si>
  <si>
    <t>ALQUILER DE OFICINA DE ODAC, CORRESPONDIENTE AL MES DE MARZO 2023, SEGUN CONTRATO BS-0003603-2018.</t>
  </si>
  <si>
    <t>B1500000006</t>
  </si>
  <si>
    <t>ALQUILER DE OFICINA DE ODAC, CORRESPONDIENTE AL MES DE ABRIL 2023, SEGUN CONTRATO BS-0003603-2018.</t>
  </si>
  <si>
    <t>B1500000008</t>
  </si>
  <si>
    <t>ALQUILER DE OFICINA DE ODAC, CORRESPONDIENTE AL MES DE MAYO 2023, SEGUN CONTRATO BS-0003603-2018.</t>
  </si>
  <si>
    <t>FEG 397</t>
  </si>
  <si>
    <t>EXPERTS GROUP SAS</t>
  </si>
  <si>
    <t>SERVICIOS PROCESOS DE CONSTRUCCION DE INSTRUMENTOS DE CALIFICACION DE EVALUADORES LIDERES, FORMACION PARA UNIFICACION DE CRITERIOS EN PROCESOS DE EVALUADORES Y TESTIFICACION EN EL ESQUEMA DE LA NORMA ISO/IEC 17020, 17021, 17025.</t>
  </si>
  <si>
    <t>B1500000010</t>
  </si>
  <si>
    <t>ALQUILER DE OFICINA DE ODAC, CORRESPONDIENTE AL MES DE JUNIO 2023, SEGUN CONTRATO BS-0003603-2018.</t>
  </si>
  <si>
    <t>OCP-FCR-0000108</t>
  </si>
  <si>
    <t>MINISTERIO ADMINISTRATIVO</t>
  </si>
  <si>
    <t>REEMBOLSOS DE BOLETO AEREO Y VIATICOS, POR PARTICIPAR EN LA ASAMBLEA DE MEDIO TERMINO DE LA COOPERACION INTERNACIONAL DE ACREDITACION DE LABORATORIO</t>
  </si>
  <si>
    <t>E450000014159</t>
  </si>
  <si>
    <t>COMPAÑÍA DOMINICANA DE TELEFONOS, C. POR A.</t>
  </si>
  <si>
    <t>SERVICIOS TELEFONICOS DE JUNIO 2023</t>
  </si>
  <si>
    <t>E450000014163</t>
  </si>
  <si>
    <t>E450000014471</t>
  </si>
  <si>
    <t>E450000014568</t>
  </si>
  <si>
    <t>B1500002474</t>
  </si>
  <si>
    <t>RESTAURANT BOGA BOGA, SRL.</t>
  </si>
  <si>
    <t>PAGO SERVICIO DE ALMUERZO CON MOTIVO A LA SOCIALIZACIÓN DE NUEVAS ESTRATEGIAS Y PLANIFICACIÓN DE ACUERDOS INSTITUCIONALES ENTRE INDOCAL, CDC Y ODAC.</t>
  </si>
  <si>
    <t>B1500002523</t>
  </si>
  <si>
    <t xml:space="preserve">DISLA URIBE KONCEPTO, SRL. </t>
  </si>
  <si>
    <t>REFRIGERIO PARA EL PERSONAL QUE PARTICIPARA EN LA ACTIVIDAD DEL RECONOCIMIENTO LABORAL DE ODAC.</t>
  </si>
  <si>
    <t>N/A</t>
  </si>
  <si>
    <t>CONSUMO DE CAJA CHICA POR REPONER</t>
  </si>
  <si>
    <t xml:space="preserve">CONSUMO DE CAJA CHICA DE LA DIRECCION EJECUTIVA POR REPONER 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</si>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</sst>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4" fontId="8" fillId="0" borderId="0" xfId="0" applyNumberFormat="1" applyFont="1" applyAlignment="1">
      <alignment wrapText="1"/>
    </xf>
    <xf numFmtId="0" fontId="9" fillId="0" borderId="8" xfId="0" applyFont="1" applyBorder="1" applyAlignment="1">
      <alignment horizontal="justify" vertical="justify" wrapText="1"/>
    </xf>
    <xf numFmtId="0" fontId="9" fillId="0" borderId="8" xfId="0" applyFont="1" applyBorder="1" applyAlignment="1">
      <alignment horizontal="justify" vertical="center" wrapText="1"/>
    </xf>
    <xf numFmtId="14" fontId="9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43" fontId="8" fillId="0" borderId="0" xfId="1" applyFont="1" applyFill="1" applyBorder="1" applyAlignment="1">
      <alignment wrapText="1"/>
    </xf>
    <xf numFmtId="0" fontId="10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4" fontId="12" fillId="0" borderId="1" xfId="0" applyNumberFormat="1" applyFont="1" applyBorder="1"/>
    <xf numFmtId="4" fontId="8" fillId="0" borderId="14" xfId="0" applyNumberFormat="1" applyFont="1" applyBorder="1"/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/>
    <xf numFmtId="4" fontId="12" fillId="0" borderId="0" xfId="0" applyNumberFormat="1" applyFont="1"/>
    <xf numFmtId="43" fontId="8" fillId="0" borderId="0" xfId="1" applyFont="1" applyAlignment="1">
      <alignment horizontal="left" wrapText="1"/>
    </xf>
    <xf numFmtId="43" fontId="1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2</xdr:col>
      <xdr:colOff>819150</xdr:colOff>
      <xdr:row>6</xdr:row>
      <xdr:rowOff>0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6F54784C-5C6A-49B5-94DF-8D670638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0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3\6%20Balance%20de%20Comprobaci&#243;n%20Junio%202023.xlsx" TargetMode="External"/><Relationship Id="rId1" Type="http://schemas.openxmlformats.org/officeDocument/2006/relationships/externalLinkPath" Target="/Users/CABREU/Desktop/ODAC/ODAC/ODAC/Mis%20Doc/CARPETAS/Estados%20Financieros/Balanzas%202023/6%20Balance%20de%20Comprobaci&#243;n%20Jun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Junio"/>
      <sheetName val="Balanza Con"/>
      <sheetName val="ED"/>
      <sheetName val="DP 06-2023 "/>
      <sheetName val="Pagos Junio"/>
      <sheetName val="Ejecución Junio "/>
      <sheetName val="CxC"/>
      <sheetName val="CXP 06"/>
      <sheetName val="CXP 05"/>
      <sheetName val="Inventario "/>
      <sheetName val="Anticipo Cliente"/>
      <sheetName val="Fianzas y Depositos"/>
      <sheetName val="Gastos pag. x ant."/>
      <sheetName val="SEGURO"/>
      <sheetName val="DP 04-2023"/>
      <sheetName val="CxP  Junio"/>
      <sheetName val="CxP  Mayo"/>
      <sheetName val="Pagos Mayo"/>
      <sheetName val="DP 06-2023  Ajuste"/>
      <sheetName val="Hoja2"/>
      <sheetName val="Clasificación Inv"/>
      <sheetName val="Caja DE"/>
      <sheetName val="Arqueo"/>
    </sheetNames>
    <sheetDataSet>
      <sheetData sheetId="0"/>
      <sheetData sheetId="1"/>
      <sheetData sheetId="2"/>
      <sheetData sheetId="3"/>
      <sheetData sheetId="4">
        <row r="114">
          <cell r="J114">
            <v>7478.2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F3CC-C9BF-4768-B00A-1209E303BFFD}">
  <dimension ref="A3:I35"/>
  <sheetViews>
    <sheetView tabSelected="1" topLeftCell="A22" zoomScaleNormal="100" workbookViewId="0">
      <selection activeCell="D28" sqref="D28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19.88671875" style="43" customWidth="1"/>
    <col min="4" max="4" width="40.44140625" customWidth="1"/>
    <col min="5" max="5" width="13.6640625" style="41" customWidth="1"/>
    <col min="6" max="6" width="50.88671875" customWidth="1"/>
    <col min="7" max="7" width="20.88671875" customWidth="1"/>
    <col min="8" max="8" width="12.33203125" bestFit="1" customWidth="1"/>
  </cols>
  <sheetData>
    <row r="3" spans="1:7" x14ac:dyDescent="0.3">
      <c r="A3" s="45"/>
      <c r="B3" s="45"/>
      <c r="C3" s="45"/>
      <c r="D3" s="45"/>
      <c r="E3" s="45"/>
      <c r="F3" s="45"/>
    </row>
    <row r="4" spans="1:7" ht="36.75" customHeight="1" x14ac:dyDescent="0.3">
      <c r="A4" s="45"/>
      <c r="B4" s="45"/>
      <c r="C4" s="45"/>
      <c r="D4" s="45"/>
      <c r="E4" s="45"/>
      <c r="F4" s="45"/>
    </row>
    <row r="5" spans="1:7" ht="36" customHeight="1" x14ac:dyDescent="0.55000000000000004">
      <c r="A5" s="46" t="s">
        <v>0</v>
      </c>
      <c r="B5" s="46"/>
      <c r="C5" s="46"/>
      <c r="D5" s="46"/>
      <c r="E5" s="46"/>
      <c r="F5" s="46"/>
      <c r="G5" s="1"/>
    </row>
    <row r="6" spans="1:7" ht="24.75" customHeight="1" x14ac:dyDescent="0.5">
      <c r="A6" s="47"/>
      <c r="B6" s="47"/>
      <c r="C6" s="47"/>
      <c r="D6" s="47"/>
      <c r="E6" s="47"/>
      <c r="F6" s="47"/>
      <c r="G6" s="1"/>
    </row>
    <row r="7" spans="1:7" ht="29.25" customHeight="1" x14ac:dyDescent="0.3">
      <c r="A7" s="48" t="s">
        <v>1</v>
      </c>
      <c r="B7" s="48"/>
      <c r="C7" s="48"/>
      <c r="D7" s="48"/>
      <c r="E7" s="48"/>
      <c r="F7" s="48"/>
      <c r="G7" s="2"/>
    </row>
    <row r="8" spans="1:7" ht="19.5" customHeight="1" thickBot="1" x14ac:dyDescent="0.35">
      <c r="A8" s="45"/>
      <c r="B8" s="45"/>
      <c r="C8" s="45"/>
      <c r="D8" s="45"/>
      <c r="E8" s="45"/>
      <c r="F8" s="45"/>
    </row>
    <row r="9" spans="1:7" s="3" customFormat="1" ht="39" customHeight="1" thickBot="1" x14ac:dyDescent="0.35"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5"/>
    </row>
    <row r="10" spans="1:7" s="3" customFormat="1" ht="38.25" customHeight="1" x14ac:dyDescent="0.3">
      <c r="B10" s="6">
        <v>42710</v>
      </c>
      <c r="C10" s="7" t="s">
        <v>7</v>
      </c>
      <c r="D10" s="8" t="s">
        <v>8</v>
      </c>
      <c r="E10" s="9">
        <v>66544.009999999995</v>
      </c>
      <c r="F10" s="10" t="s">
        <v>9</v>
      </c>
      <c r="G10" s="11"/>
    </row>
    <row r="11" spans="1:7" s="3" customFormat="1" ht="38.25" customHeight="1" x14ac:dyDescent="0.3">
      <c r="B11" s="12">
        <v>44927</v>
      </c>
      <c r="C11" s="13" t="s">
        <v>10</v>
      </c>
      <c r="D11" s="14" t="s">
        <v>11</v>
      </c>
      <c r="E11" s="15">
        <v>814890.96</v>
      </c>
      <c r="F11" s="16" t="s">
        <v>12</v>
      </c>
      <c r="G11" s="11"/>
    </row>
    <row r="12" spans="1:7" s="3" customFormat="1" ht="38.25" customHeight="1" x14ac:dyDescent="0.3">
      <c r="B12" s="12">
        <v>44958</v>
      </c>
      <c r="C12" s="13" t="s">
        <v>13</v>
      </c>
      <c r="D12" s="14" t="s">
        <v>11</v>
      </c>
      <c r="E12" s="15">
        <v>814890.96</v>
      </c>
      <c r="F12" s="16" t="s">
        <v>14</v>
      </c>
      <c r="G12" s="17">
        <f>+E11+E12+E13+E14+E15+E17</f>
        <v>4877031.37</v>
      </c>
    </row>
    <row r="13" spans="1:7" s="3" customFormat="1" ht="38.25" customHeight="1" x14ac:dyDescent="0.3">
      <c r="B13" s="12" t="s">
        <v>15</v>
      </c>
      <c r="C13" s="13" t="s">
        <v>16</v>
      </c>
      <c r="D13" s="14" t="s">
        <v>11</v>
      </c>
      <c r="E13" s="15">
        <v>814890.96</v>
      </c>
      <c r="F13" s="16" t="s">
        <v>17</v>
      </c>
      <c r="G13" s="11"/>
    </row>
    <row r="14" spans="1:7" s="3" customFormat="1" ht="38.25" customHeight="1" x14ac:dyDescent="0.3">
      <c r="B14" s="12">
        <v>45017</v>
      </c>
      <c r="C14" s="13" t="s">
        <v>18</v>
      </c>
      <c r="D14" s="14" t="s">
        <v>11</v>
      </c>
      <c r="E14" s="15">
        <v>814890.96</v>
      </c>
      <c r="F14" s="16" t="s">
        <v>19</v>
      </c>
      <c r="G14" s="11"/>
    </row>
    <row r="15" spans="1:7" s="3" customFormat="1" ht="38.25" customHeight="1" x14ac:dyDescent="0.3">
      <c r="B15" s="12">
        <v>45047</v>
      </c>
      <c r="C15" s="13" t="s">
        <v>20</v>
      </c>
      <c r="D15" s="14" t="s">
        <v>11</v>
      </c>
      <c r="E15" s="15">
        <v>811954.42</v>
      </c>
      <c r="F15" s="16" t="s">
        <v>21</v>
      </c>
      <c r="G15" s="11"/>
    </row>
    <row r="16" spans="1:7" s="3" customFormat="1" ht="69" customHeight="1" x14ac:dyDescent="0.3">
      <c r="B16" s="12">
        <v>45054</v>
      </c>
      <c r="C16" s="13" t="s">
        <v>22</v>
      </c>
      <c r="D16" s="14" t="s">
        <v>23</v>
      </c>
      <c r="E16" s="15">
        <v>736627</v>
      </c>
      <c r="F16" s="16" t="s">
        <v>24</v>
      </c>
      <c r="G16" s="11"/>
    </row>
    <row r="17" spans="2:9" s="3" customFormat="1" ht="38.25" customHeight="1" x14ac:dyDescent="0.3">
      <c r="B17" s="12">
        <v>45078</v>
      </c>
      <c r="C17" s="13" t="s">
        <v>25</v>
      </c>
      <c r="D17" s="14" t="s">
        <v>11</v>
      </c>
      <c r="E17" s="15">
        <v>805513.11</v>
      </c>
      <c r="F17" s="16" t="s">
        <v>26</v>
      </c>
      <c r="G17" s="11"/>
    </row>
    <row r="18" spans="2:9" s="3" customFormat="1" ht="38.25" customHeight="1" x14ac:dyDescent="0.3">
      <c r="B18" s="12">
        <v>45100</v>
      </c>
      <c r="C18" s="13" t="s">
        <v>27</v>
      </c>
      <c r="D18" s="14" t="s">
        <v>28</v>
      </c>
      <c r="E18" s="15">
        <v>421010.73</v>
      </c>
      <c r="F18" s="18" t="s">
        <v>29</v>
      </c>
      <c r="G18" s="11"/>
    </row>
    <row r="19" spans="2:9" s="3" customFormat="1" ht="29.25" customHeight="1" x14ac:dyDescent="0.3">
      <c r="B19" s="12">
        <v>45104</v>
      </c>
      <c r="C19" s="13" t="s">
        <v>30</v>
      </c>
      <c r="D19" s="14" t="s">
        <v>31</v>
      </c>
      <c r="E19" s="15">
        <v>75380.5</v>
      </c>
      <c r="F19" s="19" t="s">
        <v>32</v>
      </c>
      <c r="G19" s="11"/>
    </row>
    <row r="20" spans="2:9" s="3" customFormat="1" ht="29.25" customHeight="1" x14ac:dyDescent="0.3">
      <c r="B20" s="12">
        <v>45104</v>
      </c>
      <c r="C20" s="13" t="s">
        <v>33</v>
      </c>
      <c r="D20" s="14" t="s">
        <v>31</v>
      </c>
      <c r="E20" s="15">
        <v>59870.879999999997</v>
      </c>
      <c r="F20" s="19" t="s">
        <v>32</v>
      </c>
      <c r="G20" s="11"/>
    </row>
    <row r="21" spans="2:9" s="3" customFormat="1" ht="29.25" customHeight="1" x14ac:dyDescent="0.3">
      <c r="B21" s="12">
        <v>45104</v>
      </c>
      <c r="C21" s="13" t="s">
        <v>34</v>
      </c>
      <c r="D21" s="14" t="s">
        <v>31</v>
      </c>
      <c r="E21" s="15">
        <v>1293.5</v>
      </c>
      <c r="F21" s="19" t="s">
        <v>32</v>
      </c>
      <c r="G21" s="11"/>
    </row>
    <row r="22" spans="2:9" s="3" customFormat="1" ht="29.25" customHeight="1" x14ac:dyDescent="0.3">
      <c r="B22" s="12">
        <v>45104</v>
      </c>
      <c r="C22" s="13" t="s">
        <v>35</v>
      </c>
      <c r="D22" s="14" t="s">
        <v>31</v>
      </c>
      <c r="E22" s="15">
        <v>5063.1099999999997</v>
      </c>
      <c r="F22" s="19" t="s">
        <v>32</v>
      </c>
      <c r="G22" s="11"/>
    </row>
    <row r="23" spans="2:9" s="3" customFormat="1" ht="41.25" customHeight="1" x14ac:dyDescent="0.3">
      <c r="B23" s="20">
        <v>45106</v>
      </c>
      <c r="C23" s="13" t="s">
        <v>36</v>
      </c>
      <c r="D23" s="21" t="s">
        <v>37</v>
      </c>
      <c r="E23" s="22">
        <v>28236.799999999999</v>
      </c>
      <c r="F23" s="19" t="s">
        <v>38</v>
      </c>
      <c r="G23" s="11"/>
    </row>
    <row r="24" spans="2:9" s="3" customFormat="1" ht="29.25" customHeight="1" x14ac:dyDescent="0.3">
      <c r="B24" s="12">
        <v>45107</v>
      </c>
      <c r="C24" s="13" t="s">
        <v>39</v>
      </c>
      <c r="D24" s="14" t="s">
        <v>40</v>
      </c>
      <c r="E24" s="15">
        <v>8968</v>
      </c>
      <c r="F24" s="19" t="s">
        <v>41</v>
      </c>
      <c r="G24" s="11"/>
    </row>
    <row r="25" spans="2:9" s="3" customFormat="1" ht="31.5" customHeight="1" thickBot="1" x14ac:dyDescent="0.35">
      <c r="B25" s="12">
        <v>45107</v>
      </c>
      <c r="C25" s="23" t="s">
        <v>42</v>
      </c>
      <c r="D25" s="24" t="s">
        <v>43</v>
      </c>
      <c r="E25" s="22">
        <f>+[2]ED!J114</f>
        <v>7478.2</v>
      </c>
      <c r="F25" s="25" t="s">
        <v>44</v>
      </c>
      <c r="G25" s="26"/>
    </row>
    <row r="26" spans="2:9" s="3" customFormat="1" ht="24" customHeight="1" thickBot="1" x14ac:dyDescent="0.35">
      <c r="B26" s="27"/>
      <c r="C26" s="28"/>
      <c r="D26" s="29" t="s">
        <v>45</v>
      </c>
      <c r="E26" s="30">
        <f>SUM(E10:E25)</f>
        <v>6287504.0999999996</v>
      </c>
      <c r="F26" s="31"/>
      <c r="G26" s="32"/>
      <c r="H26" s="33"/>
      <c r="I26" s="34"/>
    </row>
    <row r="27" spans="2:9" s="3" customFormat="1" ht="24" customHeight="1" x14ac:dyDescent="0.3">
      <c r="B27" s="35"/>
      <c r="C27" s="36"/>
      <c r="D27" s="37"/>
      <c r="E27" s="38"/>
      <c r="F27" s="32"/>
      <c r="G27" s="32"/>
      <c r="H27" s="33"/>
      <c r="I27" s="34"/>
    </row>
    <row r="28" spans="2:9" s="3" customFormat="1" ht="24" customHeight="1" x14ac:dyDescent="0.3">
      <c r="B28" s="35"/>
      <c r="C28" s="36"/>
      <c r="D28" s="37"/>
      <c r="E28" s="38"/>
      <c r="F28" s="32"/>
      <c r="G28" s="39"/>
      <c r="H28" s="40"/>
      <c r="I28" s="34"/>
    </row>
    <row r="29" spans="2:9" s="3" customFormat="1" ht="24" customHeight="1" x14ac:dyDescent="0.3">
      <c r="B29" s="35"/>
      <c r="C29" s="36"/>
      <c r="D29" s="37"/>
      <c r="E29" s="38"/>
      <c r="F29" s="32"/>
      <c r="G29" s="32"/>
      <c r="H29" s="33"/>
      <c r="I29" s="34"/>
    </row>
    <row r="30" spans="2:9" s="3" customFormat="1" ht="24" customHeight="1" x14ac:dyDescent="0.3">
      <c r="B30" s="35"/>
      <c r="C30" s="36"/>
      <c r="D30" s="37"/>
      <c r="E30" s="38"/>
      <c r="F30" s="32"/>
      <c r="G30" s="32"/>
      <c r="H30" s="33"/>
      <c r="I30" s="34"/>
    </row>
    <row r="31" spans="2:9" s="3" customFormat="1" ht="24" customHeight="1" x14ac:dyDescent="0.3">
      <c r="B31" s="35"/>
      <c r="C31" s="36"/>
      <c r="D31" s="37"/>
      <c r="E31" s="38"/>
      <c r="F31" s="32"/>
      <c r="G31" s="32"/>
      <c r="H31" s="33"/>
      <c r="I31" s="34"/>
    </row>
    <row r="32" spans="2:9" ht="18.75" customHeight="1" x14ac:dyDescent="0.3">
      <c r="B32" s="45" t="s">
        <v>46</v>
      </c>
      <c r="C32" s="45"/>
    </row>
    <row r="33" spans="2:7" ht="18.75" customHeight="1" x14ac:dyDescent="0.3">
      <c r="B33" s="45" t="s">
        <v>47</v>
      </c>
      <c r="C33" s="45"/>
      <c r="G33" s="42"/>
    </row>
    <row r="34" spans="2:7" x14ac:dyDescent="0.3">
      <c r="G34" s="42"/>
    </row>
    <row r="35" spans="2:7" x14ac:dyDescent="0.3">
      <c r="C35"/>
      <c r="F35" s="32"/>
      <c r="G35" s="44"/>
    </row>
  </sheetData>
  <mergeCells count="8">
    <mergeCell ref="B32:C32"/>
    <mergeCell ref="B33:C33"/>
    <mergeCell ref="A3:F3"/>
    <mergeCell ref="A4:F4"/>
    <mergeCell ref="A5:F5"/>
    <mergeCell ref="A6:F6"/>
    <mergeCell ref="A7:F7"/>
    <mergeCell ref="A8:F8"/>
  </mergeCells>
  <pageMargins left="0.511811023622047" right="0.31496062992126" top="0.24803149599999999" bottom="0.74803149606299202" header="0.31496062992126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2023-07-07T18:40:02Z</dcterms:created>
  <dcterms:modified xsi:type="dcterms:W3CDTF">2023-07-10T16:26:58Z</dcterms:modified>
</cp:coreProperties>
</file>